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ataru/Desktop/KyotoU_owncloud/2021NatcommPaper/9.Prediction/"/>
    </mc:Choice>
  </mc:AlternateContent>
  <xr:revisionPtr revIDLastSave="0" documentId="13_ncr:1_{5CC88417-9B3A-2846-AB1D-A601F5E987F2}" xr6:coauthVersionLast="47" xr6:coauthVersionMax="47" xr10:uidLastSave="{00000000-0000-0000-0000-000000000000}"/>
  <bookViews>
    <workbookView xWindow="5320" yWindow="500" windowWidth="33080" windowHeight="19720" xr2:uid="{00000000-000D-0000-FFFF-FFFF00000000}"/>
  </bookViews>
  <sheets>
    <sheet name="Label" sheetId="1" r:id="rId1"/>
    <sheet name="Random" sheetId="2" r:id="rId2"/>
  </sheets>
  <calcPr calcId="191029"/>
</workbook>
</file>

<file path=xl/calcChain.xml><?xml version="1.0" encoding="utf-8"?>
<calcChain xmlns="http://schemas.openxmlformats.org/spreadsheetml/2006/main">
  <c r="H51" i="1" l="1"/>
  <c r="G51" i="1"/>
  <c r="F51" i="1"/>
  <c r="E51" i="1"/>
  <c r="D51" i="1"/>
  <c r="C51" i="1"/>
  <c r="B51" i="1"/>
  <c r="H49" i="1"/>
  <c r="G49" i="1"/>
  <c r="F49" i="1"/>
  <c r="E49" i="1"/>
  <c r="D49" i="1"/>
  <c r="C49" i="1"/>
  <c r="B49" i="1"/>
  <c r="H46" i="1"/>
  <c r="G46" i="1"/>
  <c r="F46" i="1"/>
  <c r="E46" i="1"/>
  <c r="D46" i="1"/>
  <c r="C46" i="1"/>
  <c r="B46" i="1"/>
  <c r="H44" i="1"/>
  <c r="G44" i="1"/>
  <c r="F44" i="1"/>
  <c r="E44" i="1"/>
  <c r="D44" i="1"/>
  <c r="C44" i="1"/>
  <c r="B44" i="1"/>
  <c r="H38" i="1"/>
  <c r="G38" i="1"/>
  <c r="F38" i="1"/>
  <c r="E38" i="1"/>
  <c r="D38" i="1"/>
  <c r="C38" i="1"/>
  <c r="B38" i="1"/>
  <c r="H36" i="1"/>
  <c r="G36" i="1"/>
  <c r="F36" i="1"/>
  <c r="E36" i="1"/>
  <c r="D36" i="1"/>
  <c r="C36" i="1"/>
  <c r="B36" i="1"/>
  <c r="H33" i="1"/>
  <c r="G33" i="1"/>
  <c r="F33" i="1"/>
  <c r="E33" i="1"/>
  <c r="D33" i="1"/>
  <c r="C33" i="1"/>
  <c r="B33" i="1"/>
  <c r="H59" i="1"/>
  <c r="G59" i="1"/>
  <c r="F59" i="1"/>
  <c r="E59" i="1"/>
  <c r="D59" i="1"/>
  <c r="C59" i="1"/>
  <c r="B59" i="1"/>
  <c r="H57" i="1"/>
  <c r="F57" i="1"/>
  <c r="E57" i="1"/>
  <c r="D57" i="1"/>
  <c r="C57" i="1"/>
  <c r="B57" i="1"/>
  <c r="G57" i="1"/>
  <c r="H31" i="1"/>
  <c r="G31" i="1"/>
  <c r="F31" i="1"/>
  <c r="E31" i="1"/>
  <c r="D31" i="1"/>
  <c r="C31" i="1"/>
  <c r="B31" i="1"/>
  <c r="H16" i="2"/>
  <c r="G16" i="2"/>
  <c r="F16" i="2"/>
  <c r="E16" i="2"/>
  <c r="D16" i="2"/>
  <c r="C16" i="2"/>
  <c r="H15" i="2"/>
  <c r="G15" i="2"/>
  <c r="F15" i="2"/>
  <c r="E15" i="2"/>
  <c r="D15" i="2"/>
  <c r="C15" i="2"/>
  <c r="H14" i="2"/>
  <c r="G14" i="2"/>
  <c r="F14" i="2"/>
  <c r="E14" i="2"/>
  <c r="D14" i="2"/>
  <c r="C14" i="2"/>
  <c r="H13" i="2"/>
  <c r="G13" i="2"/>
  <c r="F13" i="2"/>
  <c r="E13" i="2"/>
  <c r="D13" i="2"/>
  <c r="C13" i="2"/>
  <c r="H12" i="2"/>
  <c r="G12" i="2"/>
  <c r="F12" i="2"/>
  <c r="E12" i="2"/>
  <c r="H11" i="2"/>
  <c r="G11" i="2"/>
  <c r="F11" i="2"/>
  <c r="E11" i="2"/>
  <c r="H10" i="2"/>
  <c r="G10" i="2"/>
  <c r="F10" i="2"/>
  <c r="E10" i="2"/>
  <c r="H9" i="2"/>
  <c r="G9" i="2"/>
  <c r="F9" i="2"/>
  <c r="E9" i="2"/>
  <c r="D12" i="2"/>
  <c r="C12" i="2"/>
  <c r="D11" i="2"/>
  <c r="C11" i="2"/>
  <c r="D10" i="2"/>
  <c r="C10" i="2"/>
  <c r="D9" i="2"/>
  <c r="C9" i="2"/>
  <c r="B16" i="2"/>
  <c r="B15" i="2"/>
  <c r="B14" i="2"/>
  <c r="B13" i="2"/>
  <c r="B12" i="2"/>
  <c r="B11" i="2"/>
  <c r="B10" i="2"/>
  <c r="B6" i="2"/>
  <c r="O6" i="2"/>
  <c r="N6" i="2"/>
  <c r="M6" i="2"/>
  <c r="L6" i="2"/>
  <c r="K6" i="2"/>
  <c r="J6" i="2"/>
  <c r="I6" i="2"/>
  <c r="H6" i="2"/>
  <c r="G6" i="2"/>
  <c r="F6" i="2"/>
  <c r="E6" i="2"/>
  <c r="D6" i="2"/>
  <c r="C6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O3" i="2"/>
  <c r="N3" i="2"/>
  <c r="M3" i="2"/>
  <c r="L3" i="2"/>
  <c r="K3" i="2"/>
  <c r="B9" i="2" s="1"/>
  <c r="J3" i="2"/>
  <c r="I3" i="2"/>
  <c r="H3" i="2"/>
  <c r="G3" i="2"/>
  <c r="F3" i="2"/>
  <c r="E3" i="2"/>
  <c r="D3" i="2"/>
  <c r="C3" i="2"/>
  <c r="B3" i="2"/>
</calcChain>
</file>

<file path=xl/sharedStrings.xml><?xml version="1.0" encoding="utf-8"?>
<sst xmlns="http://schemas.openxmlformats.org/spreadsheetml/2006/main" count="657" uniqueCount="72">
  <si>
    <t>HT</t>
  </si>
  <si>
    <t>CT</t>
  </si>
  <si>
    <t>GT</t>
  </si>
  <si>
    <t>TT</t>
  </si>
  <si>
    <t>NGC</t>
  </si>
  <si>
    <t>Acetonylacetone</t>
  </si>
  <si>
    <t>Acrylamide</t>
  </si>
  <si>
    <t>Amiodarone</t>
  </si>
  <si>
    <t>AmitriptylineHCl</t>
  </si>
  <si>
    <t>Atorvastatin</t>
  </si>
  <si>
    <t>Axitinib</t>
  </si>
  <si>
    <t>Bucillamine</t>
  </si>
  <si>
    <t>ButylatedHA</t>
  </si>
  <si>
    <t>Chlorpheniramine</t>
  </si>
  <si>
    <t>Chlorpromazine</t>
  </si>
  <si>
    <t>Cisplatin</t>
  </si>
  <si>
    <t>Cyclopamine</t>
  </si>
  <si>
    <t>CyclosporinA</t>
  </si>
  <si>
    <t>Digoxin</t>
  </si>
  <si>
    <t>Doxorubicin</t>
  </si>
  <si>
    <t>Gentamicin</t>
  </si>
  <si>
    <t>Ibuprofen</t>
  </si>
  <si>
    <t>Itraconazole</t>
  </si>
  <si>
    <t>LithocholicAcid</t>
  </si>
  <si>
    <t>MethapyrileneHCl</t>
  </si>
  <si>
    <t>Sunitinib</t>
  </si>
  <si>
    <t>Thioacetamide</t>
  </si>
  <si>
    <t>ValproicAcid</t>
  </si>
  <si>
    <t>VerapamilHCl</t>
  </si>
  <si>
    <t>4xLFC_5PC</t>
    <phoneticPr fontId="18"/>
  </si>
  <si>
    <t>filterByExpr(y,group=group,min.count=30,min.total.count=0)</t>
  </si>
  <si>
    <t>GLasso gamma=0.0</t>
    <phoneticPr fontId="18"/>
  </si>
  <si>
    <t>24h Accuracy</t>
    <phoneticPr fontId="18"/>
  </si>
  <si>
    <t>AUC</t>
    <phoneticPr fontId="18"/>
  </si>
  <si>
    <t>48h Accuracy</t>
    <phoneticPr fontId="18"/>
  </si>
  <si>
    <t>Top 190 features</t>
    <phoneticPr fontId="18"/>
  </si>
  <si>
    <t>Accuracy</t>
    <phoneticPr fontId="18"/>
  </si>
  <si>
    <t>#Features at Max Acc.</t>
    <phoneticPr fontId="18"/>
  </si>
  <si>
    <t>NTmin</t>
    <phoneticPr fontId="18"/>
  </si>
  <si>
    <t>NTmax</t>
    <phoneticPr fontId="18"/>
  </si>
  <si>
    <t>KhES3 LFC</t>
    <phoneticPr fontId="18"/>
  </si>
  <si>
    <t>#Features</t>
    <phoneticPr fontId="18"/>
  </si>
  <si>
    <t>CT24</t>
  </si>
  <si>
    <t>Max:</t>
  </si>
  <si>
    <t>AUC:</t>
  </si>
  <si>
    <t>Fnum:</t>
  </si>
  <si>
    <t>CT48</t>
  </si>
  <si>
    <t>GT24</t>
  </si>
  <si>
    <t>GT48</t>
  </si>
  <si>
    <t>HT24</t>
  </si>
  <si>
    <t>HT48</t>
  </si>
  <si>
    <t>NGC24</t>
  </si>
  <si>
    <t>NGC48</t>
  </si>
  <si>
    <t>NT24max</t>
  </si>
  <si>
    <t>NT24min</t>
  </si>
  <si>
    <t>NT48max</t>
  </si>
  <si>
    <t>NT48min</t>
  </si>
  <si>
    <t>TT24</t>
  </si>
  <si>
    <t>TT48</t>
  </si>
  <si>
    <t>Acc.SD</t>
    <phoneticPr fontId="18"/>
  </si>
  <si>
    <t>AUC SD</t>
    <phoneticPr fontId="18"/>
  </si>
  <si>
    <t>Mean AUC</t>
    <phoneticPr fontId="18"/>
  </si>
  <si>
    <t>Mean accuracy</t>
    <phoneticPr fontId="18"/>
  </si>
  <si>
    <t>24h Mean Acc</t>
    <phoneticPr fontId="18"/>
  </si>
  <si>
    <t>SD</t>
  </si>
  <si>
    <t>SD</t>
    <phoneticPr fontId="18"/>
  </si>
  <si>
    <t>48h Mean Acc</t>
    <phoneticPr fontId="18"/>
  </si>
  <si>
    <t>p-val</t>
    <phoneticPr fontId="18"/>
  </si>
  <si>
    <t>Molecular descriptors</t>
    <phoneticPr fontId="18"/>
  </si>
  <si>
    <t>All random data</t>
    <phoneticPr fontId="18"/>
  </si>
  <si>
    <t>TF raw at 5 doses up to 190 features</t>
    <phoneticPr fontId="18"/>
  </si>
  <si>
    <t>NT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</si>
</sst>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MS-Gothic"/>
      <family val="2"/>
      <charset val="128"/>
    </font>
    <font>
      <sz val="11"/>
      <color theme="1"/>
      <name val="MS-Gothic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MS-Gothic"/>
      <family val="2"/>
      <charset val="128"/>
    </font>
    <font>
      <b/>
      <sz val="13"/>
      <color theme="3"/>
      <name val="MS-Gothic"/>
      <family val="2"/>
      <charset val="128"/>
    </font>
    <font>
      <b/>
      <sz val="11"/>
      <color theme="3"/>
      <name val="MS-Gothic"/>
      <family val="2"/>
      <charset val="128"/>
    </font>
    <font>
      <sz val="11"/>
      <color rgb="FF006100"/>
      <name val="MS-Gothic"/>
      <family val="2"/>
      <charset val="128"/>
    </font>
    <font>
      <sz val="11"/>
      <color rgb="FF9C0006"/>
      <name val="MS-Gothic"/>
      <family val="2"/>
      <charset val="128"/>
    </font>
    <font>
      <sz val="11"/>
      <color rgb="FF9C5700"/>
      <name val="MS-Gothic"/>
      <family val="2"/>
      <charset val="128"/>
    </font>
    <font>
      <sz val="11"/>
      <color rgb="FF3F3F76"/>
      <name val="MS-Gothic"/>
      <family val="2"/>
      <charset val="128"/>
    </font>
    <font>
      <b/>
      <sz val="11"/>
      <color rgb="FF3F3F3F"/>
      <name val="MS-Gothic"/>
      <family val="2"/>
      <charset val="128"/>
    </font>
    <font>
      <b/>
      <sz val="11"/>
      <color rgb="FFFA7D00"/>
      <name val="MS-Gothic"/>
      <family val="2"/>
      <charset val="128"/>
    </font>
    <font>
      <sz val="11"/>
      <color rgb="FFFA7D00"/>
      <name val="MS-Gothic"/>
      <family val="2"/>
      <charset val="128"/>
    </font>
    <font>
      <b/>
      <sz val="11"/>
      <color theme="0"/>
      <name val="MS-Gothic"/>
      <family val="2"/>
      <charset val="128"/>
    </font>
    <font>
      <sz val="11"/>
      <color rgb="FFFF0000"/>
      <name val="MS-Gothic"/>
      <family val="2"/>
      <charset val="128"/>
    </font>
    <font>
      <i/>
      <sz val="11"/>
      <color rgb="FF7F7F7F"/>
      <name val="MS-Gothic"/>
      <family val="2"/>
      <charset val="128"/>
    </font>
    <font>
      <b/>
      <sz val="11"/>
      <color theme="1"/>
      <name val="MS-Gothic"/>
      <family val="2"/>
      <charset val="128"/>
    </font>
    <font>
      <sz val="11"/>
      <color theme="0"/>
      <name val="MS-Gothic"/>
      <family val="2"/>
      <charset val="128"/>
    </font>
    <font>
      <sz val="6"/>
      <name val="MS-Gothic"/>
      <family val="2"/>
      <charset val="128"/>
    </font>
    <font>
      <b/>
      <sz val="11"/>
      <color theme="1"/>
      <name val="MS-Gothic"/>
      <charset val="128"/>
    </font>
    <font>
      <sz val="11"/>
      <color theme="1"/>
      <name val="MS-Gothic"/>
      <charset val="128"/>
    </font>
    <font>
      <b/>
      <sz val="11"/>
      <color rgb="FF000000"/>
      <name val="MS-Gothic"/>
      <charset val="128"/>
    </font>
    <font>
      <sz val="11"/>
      <color rgb="FFFF0000"/>
      <name val="MS-Gothic"/>
      <charset val="12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B050"/>
      </left>
      <right/>
      <top style="medium">
        <color rgb="FF00B050"/>
      </top>
      <bottom/>
      <diagonal/>
    </border>
    <border>
      <left/>
      <right/>
      <top style="medium">
        <color rgb="FF00B050"/>
      </top>
      <bottom/>
      <diagonal/>
    </border>
    <border>
      <left/>
      <right style="medium">
        <color rgb="FF00B050"/>
      </right>
      <top style="medium">
        <color rgb="FF00B050"/>
      </top>
      <bottom/>
      <diagonal/>
    </border>
    <border>
      <left style="medium">
        <color rgb="FF00B050"/>
      </left>
      <right/>
      <top/>
      <bottom/>
      <diagonal/>
    </border>
    <border>
      <left/>
      <right style="medium">
        <color rgb="FF00B050"/>
      </right>
      <top/>
      <bottom/>
      <diagonal/>
    </border>
    <border>
      <left style="medium">
        <color rgb="FF00B050"/>
      </left>
      <right/>
      <top/>
      <bottom style="medium">
        <color rgb="FF00B050"/>
      </bottom>
      <diagonal/>
    </border>
    <border>
      <left/>
      <right/>
      <top/>
      <bottom style="medium">
        <color rgb="FF00B050"/>
      </bottom>
      <diagonal/>
    </border>
    <border>
      <left/>
      <right style="medium">
        <color rgb="FF00B050"/>
      </right>
      <top/>
      <bottom style="medium">
        <color rgb="FF00B050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33" borderId="0" xfId="0" applyFill="1">
      <alignment vertical="center"/>
    </xf>
    <xf numFmtId="0" fontId="0" fillId="0" borderId="0" xfId="0" applyFill="1">
      <alignment vertical="center"/>
    </xf>
    <xf numFmtId="0" fontId="19" fillId="0" borderId="0" xfId="0" applyFont="1" applyFill="1">
      <alignment vertical="center"/>
    </xf>
    <xf numFmtId="0" fontId="19" fillId="0" borderId="0" xfId="0" applyFont="1">
      <alignment vertical="center"/>
    </xf>
    <xf numFmtId="0" fontId="19" fillId="0" borderId="0" xfId="0" applyFont="1" applyFill="1" applyBorder="1">
      <alignment vertical="center"/>
    </xf>
    <xf numFmtId="0" fontId="0" fillId="0" borderId="0" xfId="0" applyFont="1">
      <alignment vertical="center"/>
    </xf>
    <xf numFmtId="2" fontId="0" fillId="0" borderId="10" xfId="0" applyNumberFormat="1" applyFont="1" applyFill="1" applyBorder="1">
      <alignment vertical="center"/>
    </xf>
    <xf numFmtId="2" fontId="0" fillId="0" borderId="11" xfId="0" applyNumberFormat="1" applyFont="1" applyFill="1" applyBorder="1">
      <alignment vertical="center"/>
    </xf>
    <xf numFmtId="2" fontId="0" fillId="0" borderId="12" xfId="0" applyNumberFormat="1" applyFont="1" applyFill="1" applyBorder="1">
      <alignment vertical="center"/>
    </xf>
    <xf numFmtId="2" fontId="0" fillId="0" borderId="13" xfId="0" applyNumberFormat="1" applyFont="1" applyFill="1" applyBorder="1">
      <alignment vertical="center"/>
    </xf>
    <xf numFmtId="2" fontId="0" fillId="0" borderId="0" xfId="0" applyNumberFormat="1" applyFont="1" applyFill="1" applyBorder="1">
      <alignment vertical="center"/>
    </xf>
    <xf numFmtId="2" fontId="0" fillId="0" borderId="14" xfId="0" applyNumberFormat="1" applyFont="1" applyFill="1" applyBorder="1">
      <alignment vertical="center"/>
    </xf>
    <xf numFmtId="38" fontId="20" fillId="34" borderId="15" xfId="42" applyFont="1" applyFill="1" applyBorder="1">
      <alignment vertical="center"/>
    </xf>
    <xf numFmtId="38" fontId="20" fillId="34" borderId="16" xfId="42" applyFont="1" applyFill="1" applyBorder="1">
      <alignment vertical="center"/>
    </xf>
    <xf numFmtId="38" fontId="20" fillId="34" borderId="17" xfId="42" applyFont="1" applyFill="1" applyBorder="1">
      <alignment vertical="center"/>
    </xf>
    <xf numFmtId="38" fontId="20" fillId="34" borderId="13" xfId="42" applyFont="1" applyFill="1" applyBorder="1">
      <alignment vertical="center"/>
    </xf>
    <xf numFmtId="38" fontId="20" fillId="34" borderId="0" xfId="42" applyFont="1" applyFill="1" applyBorder="1">
      <alignment vertical="center"/>
    </xf>
    <xf numFmtId="38" fontId="20" fillId="34" borderId="14" xfId="42" applyFont="1" applyFill="1" applyBorder="1">
      <alignment vertical="center"/>
    </xf>
    <xf numFmtId="2" fontId="0" fillId="0" borderId="18" xfId="0" applyNumberFormat="1" applyFont="1" applyFill="1" applyBorder="1">
      <alignment vertical="center"/>
    </xf>
    <xf numFmtId="2" fontId="0" fillId="0" borderId="19" xfId="0" applyNumberFormat="1" applyFont="1" applyFill="1" applyBorder="1">
      <alignment vertical="center"/>
    </xf>
    <xf numFmtId="2" fontId="0" fillId="0" borderId="20" xfId="0" applyNumberFormat="1" applyFont="1" applyFill="1" applyBorder="1">
      <alignment vertical="center"/>
    </xf>
    <xf numFmtId="2" fontId="0" fillId="0" borderId="21" xfId="0" applyNumberFormat="1" applyFont="1" applyFill="1" applyBorder="1">
      <alignment vertical="center"/>
    </xf>
    <xf numFmtId="2" fontId="0" fillId="0" borderId="22" xfId="0" applyNumberFormat="1" applyFont="1" applyFill="1" applyBorder="1">
      <alignment vertical="center"/>
    </xf>
    <xf numFmtId="38" fontId="20" fillId="0" borderId="0" xfId="42" applyFont="1" applyFill="1" applyBorder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2" fontId="0" fillId="0" borderId="23" xfId="0" applyNumberFormat="1" applyFont="1" applyFill="1" applyBorder="1">
      <alignment vertical="center"/>
    </xf>
    <xf numFmtId="2" fontId="0" fillId="0" borderId="24" xfId="0" applyNumberFormat="1" applyFont="1" applyFill="1" applyBorder="1">
      <alignment vertical="center"/>
    </xf>
    <xf numFmtId="2" fontId="0" fillId="0" borderId="25" xfId="0" applyNumberFormat="1" applyFont="1" applyFill="1" applyBorder="1">
      <alignment vertical="center"/>
    </xf>
    <xf numFmtId="2" fontId="20" fillId="0" borderId="0" xfId="0" applyNumberFormat="1" applyFont="1" applyBorder="1">
      <alignment vertical="center"/>
    </xf>
    <xf numFmtId="0" fontId="21" fillId="0" borderId="0" xfId="0" applyFont="1">
      <alignment vertical="center"/>
    </xf>
    <xf numFmtId="2" fontId="20" fillId="0" borderId="0" xfId="42" applyNumberFormat="1" applyFont="1" applyFill="1" applyBorder="1">
      <alignment vertical="center"/>
    </xf>
    <xf numFmtId="2" fontId="0" fillId="0" borderId="26" xfId="0" applyNumberFormat="1" applyFont="1" applyFill="1" applyBorder="1">
      <alignment vertical="center"/>
    </xf>
    <xf numFmtId="2" fontId="0" fillId="0" borderId="27" xfId="0" applyNumberFormat="1" applyFont="1" applyFill="1" applyBorder="1">
      <alignment vertical="center"/>
    </xf>
    <xf numFmtId="2" fontId="0" fillId="0" borderId="28" xfId="0" applyNumberFormat="1" applyFont="1" applyFill="1" applyBorder="1">
      <alignment vertical="center"/>
    </xf>
    <xf numFmtId="2" fontId="0" fillId="0" borderId="29" xfId="0" applyNumberFormat="1" applyFont="1" applyFill="1" applyBorder="1">
      <alignment vertical="center"/>
    </xf>
    <xf numFmtId="2" fontId="0" fillId="0" borderId="30" xfId="0" applyNumberFormat="1" applyFont="1" applyFill="1" applyBorder="1">
      <alignment vertical="center"/>
    </xf>
    <xf numFmtId="38" fontId="20" fillId="34" borderId="29" xfId="42" applyFont="1" applyFill="1" applyBorder="1">
      <alignment vertical="center"/>
    </xf>
    <xf numFmtId="38" fontId="20" fillId="34" borderId="30" xfId="42" applyFont="1" applyFill="1" applyBorder="1">
      <alignment vertical="center"/>
    </xf>
    <xf numFmtId="38" fontId="20" fillId="34" borderId="31" xfId="42" applyFont="1" applyFill="1" applyBorder="1">
      <alignment vertical="center"/>
    </xf>
    <xf numFmtId="38" fontId="20" fillId="34" borderId="32" xfId="42" applyFont="1" applyFill="1" applyBorder="1">
      <alignment vertical="center"/>
    </xf>
    <xf numFmtId="38" fontId="20" fillId="34" borderId="33" xfId="42" applyFont="1" applyFill="1" applyBorder="1">
      <alignment vertical="center"/>
    </xf>
    <xf numFmtId="2" fontId="14" fillId="0" borderId="13" xfId="0" applyNumberFormat="1" applyFont="1" applyFill="1" applyBorder="1">
      <alignment vertical="center"/>
    </xf>
    <xf numFmtId="2" fontId="14" fillId="0" borderId="0" xfId="0" applyNumberFormat="1" applyFont="1" applyFill="1" applyBorder="1">
      <alignment vertical="center"/>
    </xf>
    <xf numFmtId="2" fontId="14" fillId="0" borderId="14" xfId="0" applyNumberFormat="1" applyFont="1" applyFill="1" applyBorder="1">
      <alignment vertical="center"/>
    </xf>
    <xf numFmtId="2" fontId="20" fillId="0" borderId="0" xfId="0" applyNumberFormat="1" applyFont="1" applyFill="1" applyBorder="1">
      <alignment vertical="center"/>
    </xf>
    <xf numFmtId="2" fontId="22" fillId="0" borderId="0" xfId="0" applyNumberFormat="1" applyFont="1" applyFill="1" applyBorder="1">
      <alignment vertical="center"/>
    </xf>
    <xf numFmtId="2" fontId="20" fillId="0" borderId="34" xfId="0" applyNumberFormat="1" applyFont="1" applyBorder="1">
      <alignment vertical="center"/>
    </xf>
    <xf numFmtId="2" fontId="20" fillId="0" borderId="35" xfId="0" applyNumberFormat="1" applyFont="1" applyBorder="1">
      <alignment vertical="center"/>
    </xf>
    <xf numFmtId="2" fontId="20" fillId="0" borderId="36" xfId="0" applyNumberFormat="1" applyFont="1" applyBorder="1">
      <alignment vertical="center"/>
    </xf>
    <xf numFmtId="2" fontId="20" fillId="0" borderId="37" xfId="0" applyNumberFormat="1" applyFont="1" applyFill="1" applyBorder="1">
      <alignment vertical="center"/>
    </xf>
    <xf numFmtId="2" fontId="20" fillId="0" borderId="38" xfId="0" applyNumberFormat="1" applyFont="1" applyFill="1" applyBorder="1">
      <alignment vertical="center"/>
    </xf>
    <xf numFmtId="2" fontId="20" fillId="0" borderId="37" xfId="0" applyNumberFormat="1" applyFont="1" applyBorder="1">
      <alignment vertical="center"/>
    </xf>
    <xf numFmtId="2" fontId="20" fillId="0" borderId="38" xfId="0" applyNumberFormat="1" applyFont="1" applyBorder="1">
      <alignment vertical="center"/>
    </xf>
    <xf numFmtId="38" fontId="20" fillId="34" borderId="39" xfId="42" applyFont="1" applyFill="1" applyBorder="1">
      <alignment vertical="center"/>
    </xf>
    <xf numFmtId="38" fontId="20" fillId="34" borderId="40" xfId="42" applyFont="1" applyFill="1" applyBorder="1">
      <alignment vertical="center"/>
    </xf>
    <xf numFmtId="38" fontId="20" fillId="34" borderId="41" xfId="42" applyFont="1" applyFill="1" applyBorder="1">
      <alignment vertical="center"/>
    </xf>
    <xf numFmtId="0" fontId="0" fillId="0" borderId="0" xfId="0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2" builtinId="6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0"/>
  <sheetViews>
    <sheetView tabSelected="1" zoomScale="140" zoomScaleNormal="130" workbookViewId="0">
      <selection activeCell="C2" sqref="C2"/>
    </sheetView>
  </sheetViews>
  <sheetFormatPr baseColWidth="10" defaultRowHeight="14" outlineLevelRow="1"/>
  <cols>
    <col min="1" max="1" width="23.1640625" customWidth="1"/>
    <col min="11" max="11" width="14.33203125" customWidth="1"/>
    <col min="12" max="12" width="16.83203125" customWidth="1"/>
  </cols>
  <sheetData>
    <row r="1" spans="1:8">
      <c r="B1" t="s">
        <v>38</v>
      </c>
      <c r="C1" t="s">
        <v>71</v>
      </c>
      <c r="D1" t="s">
        <v>0</v>
      </c>
      <c r="E1" t="s">
        <v>1</v>
      </c>
      <c r="F1" t="s">
        <v>2</v>
      </c>
      <c r="G1" t="s">
        <v>3</v>
      </c>
      <c r="H1" t="s">
        <v>4</v>
      </c>
    </row>
    <row r="2" spans="1:8">
      <c r="A2" t="s">
        <v>5</v>
      </c>
      <c r="B2" s="1">
        <v>1</v>
      </c>
      <c r="C2" s="1">
        <v>1</v>
      </c>
      <c r="D2">
        <v>-1</v>
      </c>
      <c r="E2">
        <v>-1</v>
      </c>
      <c r="F2">
        <v>-1</v>
      </c>
      <c r="G2">
        <v>-1</v>
      </c>
      <c r="H2">
        <v>-1</v>
      </c>
    </row>
    <row r="3" spans="1:8" hidden="1" outlineLevel="1">
      <c r="A3" t="s">
        <v>6</v>
      </c>
      <c r="B3" s="2">
        <v>-1</v>
      </c>
      <c r="C3" s="1">
        <v>1</v>
      </c>
      <c r="D3" s="1">
        <v>1</v>
      </c>
      <c r="E3">
        <v>-1</v>
      </c>
      <c r="F3">
        <v>-1</v>
      </c>
      <c r="G3">
        <v>-1</v>
      </c>
      <c r="H3" s="1">
        <v>1</v>
      </c>
    </row>
    <row r="4" spans="1:8" hidden="1" outlineLevel="1">
      <c r="A4" t="s">
        <v>7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>
        <v>-1</v>
      </c>
      <c r="H4">
        <v>-1</v>
      </c>
    </row>
    <row r="5" spans="1:8" hidden="1" outlineLevel="1">
      <c r="A5" t="s">
        <v>8</v>
      </c>
      <c r="B5" s="1">
        <v>1</v>
      </c>
      <c r="C5" s="1">
        <v>1</v>
      </c>
      <c r="D5" s="1">
        <v>1</v>
      </c>
      <c r="E5" s="1">
        <v>1</v>
      </c>
      <c r="F5">
        <v>-1</v>
      </c>
      <c r="G5">
        <v>-1</v>
      </c>
      <c r="H5">
        <v>-1</v>
      </c>
    </row>
    <row r="6" spans="1:8" hidden="1" outlineLevel="1">
      <c r="A6" t="s">
        <v>9</v>
      </c>
      <c r="B6" s="1">
        <v>1</v>
      </c>
      <c r="C6" s="1">
        <v>1</v>
      </c>
      <c r="D6" s="1">
        <v>1</v>
      </c>
      <c r="E6">
        <v>-1</v>
      </c>
      <c r="F6">
        <v>-1</v>
      </c>
      <c r="G6">
        <v>-1</v>
      </c>
      <c r="H6">
        <v>-1</v>
      </c>
    </row>
    <row r="7" spans="1:8" hidden="1" outlineLevel="1">
      <c r="A7" t="s">
        <v>10</v>
      </c>
      <c r="B7">
        <v>-1</v>
      </c>
      <c r="C7" s="2">
        <v>-1</v>
      </c>
      <c r="D7">
        <v>-1</v>
      </c>
      <c r="E7" s="1">
        <v>1</v>
      </c>
      <c r="F7" s="1">
        <v>1</v>
      </c>
      <c r="G7">
        <v>-1</v>
      </c>
      <c r="H7">
        <v>-1</v>
      </c>
    </row>
    <row r="8" spans="1:8" hidden="1" outlineLevel="1">
      <c r="A8" t="s">
        <v>11</v>
      </c>
      <c r="B8">
        <v>-1</v>
      </c>
      <c r="C8" s="2">
        <v>-1</v>
      </c>
      <c r="D8">
        <v>-1</v>
      </c>
      <c r="E8">
        <v>-1</v>
      </c>
      <c r="F8" s="1">
        <v>1</v>
      </c>
      <c r="G8">
        <v>-1</v>
      </c>
      <c r="H8">
        <v>-1</v>
      </c>
    </row>
    <row r="9" spans="1:8" hidden="1" outlineLevel="1">
      <c r="A9" t="s">
        <v>12</v>
      </c>
      <c r="B9">
        <v>-1</v>
      </c>
      <c r="C9" s="2">
        <v>-1</v>
      </c>
      <c r="D9">
        <v>-1</v>
      </c>
      <c r="E9">
        <v>-1</v>
      </c>
      <c r="F9">
        <v>-1</v>
      </c>
      <c r="G9">
        <v>-1</v>
      </c>
      <c r="H9" s="1">
        <v>1</v>
      </c>
    </row>
    <row r="10" spans="1:8" hidden="1" outlineLevel="1">
      <c r="A10" t="s">
        <v>13</v>
      </c>
      <c r="B10">
        <v>-1</v>
      </c>
      <c r="C10" s="2">
        <v>-1</v>
      </c>
      <c r="D10">
        <v>-1</v>
      </c>
      <c r="E10">
        <v>-1</v>
      </c>
      <c r="F10">
        <v>-1</v>
      </c>
      <c r="G10">
        <v>-1</v>
      </c>
      <c r="H10">
        <v>-1</v>
      </c>
    </row>
    <row r="11" spans="1:8" hidden="1" outlineLevel="1">
      <c r="A11" t="s">
        <v>14</v>
      </c>
      <c r="B11" s="1">
        <v>1</v>
      </c>
      <c r="C11" s="1">
        <v>1</v>
      </c>
      <c r="D11">
        <v>-1</v>
      </c>
      <c r="E11" s="1">
        <v>1</v>
      </c>
      <c r="F11">
        <v>-1</v>
      </c>
      <c r="G11">
        <v>-1</v>
      </c>
      <c r="H11">
        <v>-1</v>
      </c>
    </row>
    <row r="12" spans="1:8" hidden="1" outlineLevel="1">
      <c r="A12" t="s">
        <v>15</v>
      </c>
      <c r="B12" s="2">
        <v>-1</v>
      </c>
      <c r="C12" s="1">
        <v>1</v>
      </c>
      <c r="D12" s="1">
        <v>1</v>
      </c>
      <c r="E12">
        <v>-1</v>
      </c>
      <c r="F12">
        <v>-1</v>
      </c>
      <c r="G12" s="1">
        <v>1</v>
      </c>
      <c r="H12" s="1">
        <v>1</v>
      </c>
    </row>
    <row r="13" spans="1:8" hidden="1" outlineLevel="1">
      <c r="A13" t="s">
        <v>16</v>
      </c>
      <c r="B13" s="2">
        <v>-1</v>
      </c>
      <c r="C13" s="2">
        <v>-1</v>
      </c>
      <c r="D13">
        <v>-1</v>
      </c>
      <c r="E13">
        <v>-1</v>
      </c>
      <c r="F13">
        <v>-1</v>
      </c>
      <c r="G13">
        <v>-1</v>
      </c>
      <c r="H13">
        <v>-1</v>
      </c>
    </row>
    <row r="14" spans="1:8" hidden="1" outlineLevel="1">
      <c r="A14" t="s">
        <v>17</v>
      </c>
      <c r="B14" s="1">
        <v>1</v>
      </c>
      <c r="C14" s="1">
        <v>1</v>
      </c>
      <c r="D14" s="1">
        <v>1</v>
      </c>
      <c r="E14" s="1">
        <v>1</v>
      </c>
      <c r="F14">
        <v>-1</v>
      </c>
      <c r="G14" s="1">
        <v>1</v>
      </c>
      <c r="H14" s="1">
        <v>1</v>
      </c>
    </row>
    <row r="15" spans="1:8" hidden="1" outlineLevel="1">
      <c r="A15" t="s">
        <v>18</v>
      </c>
      <c r="B15" s="1">
        <v>1</v>
      </c>
      <c r="C15" s="1">
        <v>1</v>
      </c>
      <c r="D15">
        <v>-1</v>
      </c>
      <c r="E15" s="1">
        <v>1</v>
      </c>
      <c r="F15">
        <v>-1</v>
      </c>
      <c r="G15">
        <v>-1</v>
      </c>
      <c r="H15" s="1">
        <v>1</v>
      </c>
    </row>
    <row r="16" spans="1:8" hidden="1" outlineLevel="1">
      <c r="A16" t="s">
        <v>19</v>
      </c>
      <c r="B16" s="1">
        <v>1</v>
      </c>
      <c r="C16" s="1">
        <v>1</v>
      </c>
      <c r="D16" s="1">
        <v>1</v>
      </c>
      <c r="E16" s="1">
        <v>1</v>
      </c>
      <c r="F16" s="1">
        <v>1</v>
      </c>
      <c r="G16">
        <v>-1</v>
      </c>
      <c r="H16" s="1">
        <v>1</v>
      </c>
    </row>
    <row r="17" spans="1:8" hidden="1" outlineLevel="1">
      <c r="A17" t="s">
        <v>20</v>
      </c>
      <c r="B17" s="1">
        <v>1</v>
      </c>
      <c r="C17" s="1">
        <v>1</v>
      </c>
      <c r="D17">
        <v>-1</v>
      </c>
      <c r="E17" s="1">
        <v>1</v>
      </c>
      <c r="F17">
        <v>-1</v>
      </c>
      <c r="G17" s="1">
        <v>1</v>
      </c>
      <c r="H17">
        <v>-1</v>
      </c>
    </row>
    <row r="18" spans="1:8" hidden="1" outlineLevel="1">
      <c r="A18" t="s">
        <v>21</v>
      </c>
      <c r="B18" s="1">
        <v>1</v>
      </c>
      <c r="C18" s="1">
        <v>1</v>
      </c>
      <c r="D18" s="1">
        <v>1</v>
      </c>
      <c r="E18" s="1">
        <v>1</v>
      </c>
      <c r="F18">
        <v>-1</v>
      </c>
      <c r="G18" s="1">
        <v>1</v>
      </c>
      <c r="H18">
        <v>-1</v>
      </c>
    </row>
    <row r="19" spans="1:8" hidden="1" outlineLevel="1">
      <c r="A19" t="s">
        <v>22</v>
      </c>
      <c r="B19">
        <v>-1</v>
      </c>
      <c r="C19">
        <v>-1</v>
      </c>
      <c r="D19" s="1">
        <v>1</v>
      </c>
      <c r="E19" s="1">
        <v>1</v>
      </c>
      <c r="F19">
        <v>-1</v>
      </c>
      <c r="G19" s="1">
        <v>1</v>
      </c>
      <c r="H19">
        <v>-1</v>
      </c>
    </row>
    <row r="20" spans="1:8" hidden="1" outlineLevel="1">
      <c r="A20" t="s">
        <v>23</v>
      </c>
      <c r="B20">
        <v>-1</v>
      </c>
      <c r="C20">
        <v>-1</v>
      </c>
      <c r="D20" s="1">
        <v>1</v>
      </c>
      <c r="E20">
        <v>-1</v>
      </c>
      <c r="F20">
        <v>-1</v>
      </c>
      <c r="G20">
        <v>-1</v>
      </c>
      <c r="H20" s="1">
        <v>1</v>
      </c>
    </row>
    <row r="21" spans="1:8" hidden="1" outlineLevel="1">
      <c r="A21" t="s">
        <v>24</v>
      </c>
      <c r="B21">
        <v>-1</v>
      </c>
      <c r="C21">
        <v>-1</v>
      </c>
      <c r="D21" s="1">
        <v>1</v>
      </c>
      <c r="E21">
        <v>-1</v>
      </c>
      <c r="F21">
        <v>-1</v>
      </c>
      <c r="G21">
        <v>-1</v>
      </c>
      <c r="H21" s="1">
        <v>1</v>
      </c>
    </row>
    <row r="22" spans="1:8" hidden="1" outlineLevel="1">
      <c r="A22" t="s">
        <v>25</v>
      </c>
      <c r="B22">
        <v>-1</v>
      </c>
      <c r="C22">
        <v>-1</v>
      </c>
      <c r="D22" s="1">
        <v>1</v>
      </c>
      <c r="E22" s="1">
        <v>1</v>
      </c>
      <c r="F22" s="1">
        <v>1</v>
      </c>
      <c r="G22">
        <v>-1</v>
      </c>
      <c r="H22">
        <v>-1</v>
      </c>
    </row>
    <row r="23" spans="1:8" hidden="1" outlineLevel="1">
      <c r="A23" t="s">
        <v>26</v>
      </c>
      <c r="B23">
        <v>-1</v>
      </c>
      <c r="C23">
        <v>-1</v>
      </c>
      <c r="D23" s="1">
        <v>1</v>
      </c>
      <c r="E23">
        <v>-1</v>
      </c>
      <c r="F23">
        <v>-1</v>
      </c>
      <c r="G23">
        <v>-1</v>
      </c>
      <c r="H23" s="1">
        <v>1</v>
      </c>
    </row>
    <row r="24" spans="1:8" hidden="1" outlineLevel="1">
      <c r="A24" t="s">
        <v>27</v>
      </c>
      <c r="B24" s="2">
        <v>-1</v>
      </c>
      <c r="C24" s="1">
        <v>1</v>
      </c>
      <c r="D24" s="1">
        <v>1</v>
      </c>
      <c r="E24" s="1">
        <v>1</v>
      </c>
      <c r="F24">
        <v>-1</v>
      </c>
      <c r="G24" s="1">
        <v>1</v>
      </c>
      <c r="H24">
        <v>-1</v>
      </c>
    </row>
    <row r="25" spans="1:8" collapsed="1">
      <c r="A25" t="s">
        <v>28</v>
      </c>
      <c r="B25">
        <v>-1</v>
      </c>
      <c r="C25">
        <v>-1</v>
      </c>
      <c r="D25" s="1">
        <v>1</v>
      </c>
      <c r="E25" s="1">
        <v>1</v>
      </c>
      <c r="F25" s="1">
        <v>1</v>
      </c>
      <c r="G25" s="1">
        <v>1</v>
      </c>
      <c r="H25">
        <v>-1</v>
      </c>
    </row>
    <row r="26" spans="1:8" s="2" customFormat="1"/>
    <row r="27" spans="1:8">
      <c r="A27" t="s">
        <v>40</v>
      </c>
    </row>
    <row r="28" spans="1:8">
      <c r="A28" t="s">
        <v>30</v>
      </c>
    </row>
    <row r="29" spans="1:8" ht="15" thickBot="1">
      <c r="A29" t="s">
        <v>70</v>
      </c>
    </row>
    <row r="30" spans="1:8">
      <c r="A30" s="3" t="s">
        <v>32</v>
      </c>
      <c r="B30" s="34">
        <v>79.2</v>
      </c>
      <c r="C30" s="35">
        <v>75</v>
      </c>
      <c r="D30" s="35">
        <v>75</v>
      </c>
      <c r="E30" s="35">
        <v>79.2</v>
      </c>
      <c r="F30" s="35">
        <v>79.2</v>
      </c>
      <c r="G30" s="35">
        <v>75</v>
      </c>
      <c r="H30" s="36">
        <v>66.7</v>
      </c>
    </row>
    <row r="31" spans="1:8">
      <c r="A31" s="3" t="s">
        <v>67</v>
      </c>
      <c r="B31" s="37">
        <f>_xlfn.T.DIST.RT((B30-Random!B9)/Random!B10*SQRT(10), 9)</f>
        <v>0.89925814595102516</v>
      </c>
      <c r="C31" s="11">
        <f>_xlfn.T.DIST.RT((C30-Random!C9)/Random!C10*SQRT(10), 9)</f>
        <v>0.99886924671563126</v>
      </c>
      <c r="D31" s="11">
        <f>_xlfn.T.DIST.RT((D30-Random!D9)/Random!D10*SQRT(10), 9)</f>
        <v>0.99843604488153614</v>
      </c>
      <c r="E31" s="11">
        <f>_xlfn.T.DIST.RT((E30-Random!E9)/Random!E10*SQRT(10), 9)</f>
        <v>0.95662264872495828</v>
      </c>
      <c r="F31" s="11">
        <f>_xlfn.T.DIST.RT((F30-Random!F9)/Random!F10*SQRT(10), 9)</f>
        <v>0.99890063859218114</v>
      </c>
      <c r="G31" s="11">
        <f>_xlfn.T.DIST.RT((G30-Random!G9)/Random!G10*SQRT(10), 9)</f>
        <v>0.99986147127278002</v>
      </c>
      <c r="H31" s="38">
        <f>_xlfn.T.DIST.RT((H30-Random!H9)/Random!H10*SQRT(10), 9)</f>
        <v>0.99999961143456861</v>
      </c>
    </row>
    <row r="32" spans="1:8">
      <c r="A32" s="3" t="s">
        <v>33</v>
      </c>
      <c r="B32" s="37">
        <v>0.77859999999999996</v>
      </c>
      <c r="C32" s="11">
        <v>0.73429999999999995</v>
      </c>
      <c r="D32" s="11">
        <v>0.73329999999999995</v>
      </c>
      <c r="E32" s="11">
        <v>0.82520000000000004</v>
      </c>
      <c r="F32" s="11">
        <v>0.83330000000000004</v>
      </c>
      <c r="G32" s="11">
        <v>0.73950000000000005</v>
      </c>
      <c r="H32" s="38">
        <v>0.75560000000000005</v>
      </c>
    </row>
    <row r="33" spans="1:10">
      <c r="A33" s="3" t="s">
        <v>67</v>
      </c>
      <c r="B33" s="37">
        <f>_xlfn.T.DIST.RT((B32-Random!B11)/Random!B12*SQRT(10), 9)</f>
        <v>0.98342308694428493</v>
      </c>
      <c r="C33" s="11">
        <f>_xlfn.T.DIST.RT((C32-Random!C11)/Random!C12*SQRT(10), 9)</f>
        <v>0.99891580876553532</v>
      </c>
      <c r="D33" s="11">
        <f>_xlfn.T.DIST.RT((D32-Random!D11)/Random!D12*SQRT(10), 9)</f>
        <v>0.98752802447301835</v>
      </c>
      <c r="E33" s="11">
        <f>_xlfn.T.DIST.RT((E32-Random!E11)/Random!E12*SQRT(10), 9)</f>
        <v>0.79870998845206431</v>
      </c>
      <c r="F33" s="11">
        <f>_xlfn.T.DIST.RT((F32-Random!F11)/Random!F12*SQRT(10), 9)</f>
        <v>0.96714646261578885</v>
      </c>
      <c r="G33" s="11">
        <f>_xlfn.T.DIST.RT((G32-Random!G11)/Random!G12*SQRT(10), 9)</f>
        <v>0.99562677176874581</v>
      </c>
      <c r="H33" s="38">
        <f>_xlfn.T.DIST.RT((H32-Random!H11)/Random!H12*SQRT(10), 9)</f>
        <v>0.99990579115203204</v>
      </c>
    </row>
    <row r="34" spans="1:10">
      <c r="A34" s="3" t="s">
        <v>41</v>
      </c>
      <c r="B34" s="39">
        <v>9</v>
      </c>
      <c r="C34" s="17">
        <v>9</v>
      </c>
      <c r="D34" s="17">
        <v>9</v>
      </c>
      <c r="E34" s="17">
        <v>6</v>
      </c>
      <c r="F34" s="17">
        <v>1</v>
      </c>
      <c r="G34" s="17">
        <v>148</v>
      </c>
      <c r="H34" s="40">
        <v>2</v>
      </c>
    </row>
    <row r="35" spans="1:10">
      <c r="A35" s="4" t="s">
        <v>34</v>
      </c>
      <c r="B35" s="37">
        <v>79.2</v>
      </c>
      <c r="C35" s="11">
        <v>62.5</v>
      </c>
      <c r="D35" s="11">
        <v>75</v>
      </c>
      <c r="E35" s="11">
        <v>75</v>
      </c>
      <c r="F35" s="11">
        <v>83.3</v>
      </c>
      <c r="G35" s="11">
        <v>79.2</v>
      </c>
      <c r="H35" s="38">
        <v>66.7</v>
      </c>
    </row>
    <row r="36" spans="1:10">
      <c r="A36" s="3" t="s">
        <v>67</v>
      </c>
      <c r="B36" s="37">
        <f>_xlfn.T.DIST.RT((B35-Random!B13)/Random!B14*SQRT(10), 9)</f>
        <v>0.89925814595102516</v>
      </c>
      <c r="C36" s="11">
        <f>_xlfn.T.DIST.RT((C35-Random!C13)/Random!C14*SQRT(10), 9)</f>
        <v>0.99999601658416082</v>
      </c>
      <c r="D36" s="11">
        <f>_xlfn.T.DIST.RT((D35-Random!D13)/Random!D14*SQRT(10), 9)</f>
        <v>0.99843604488153614</v>
      </c>
      <c r="E36" s="11">
        <f>_xlfn.T.DIST.RT((E35-Random!E13)/Random!E14*SQRT(10), 9)</f>
        <v>0.99811194521644186</v>
      </c>
      <c r="F36" s="11">
        <f>_xlfn.T.DIST.RT((F35-Random!F13)/Random!F14*SQRT(10), 9)</f>
        <v>0.96969836317432423</v>
      </c>
      <c r="G36" s="11">
        <f>_xlfn.T.DIST.RT((G35-Random!G13)/Random!G14*SQRT(10), 9)</f>
        <v>0.99772636850095098</v>
      </c>
      <c r="H36" s="38">
        <f>_xlfn.T.DIST.RT((H35-Random!H13)/Random!H14*SQRT(10), 9)</f>
        <v>0.99999961143456861</v>
      </c>
    </row>
    <row r="37" spans="1:10">
      <c r="A37" s="4" t="s">
        <v>33</v>
      </c>
      <c r="B37" s="37">
        <v>0.87860000000000005</v>
      </c>
      <c r="C37" s="11">
        <v>0.71330000000000005</v>
      </c>
      <c r="D37" s="11">
        <v>0.73329999999999995</v>
      </c>
      <c r="E37" s="11">
        <v>0.7762</v>
      </c>
      <c r="F37" s="11">
        <v>0.65739999999999998</v>
      </c>
      <c r="G37" s="11">
        <v>0.60499999999999998</v>
      </c>
      <c r="H37" s="38">
        <v>0.79259999999999997</v>
      </c>
    </row>
    <row r="38" spans="1:10">
      <c r="A38" s="3" t="s">
        <v>67</v>
      </c>
      <c r="B38" s="37">
        <f>_xlfn.T.DIST.RT((B37-Random!B15)/Random!B16*SQRT(10), 9)</f>
        <v>5.447648614962964E-2</v>
      </c>
      <c r="C38" s="11">
        <f>_xlfn.T.DIST.RT((C37-Random!C15)/Random!C16*SQRT(10), 9)</f>
        <v>0.99961066312108182</v>
      </c>
      <c r="D38" s="11">
        <f>_xlfn.T.DIST.RT((D37-Random!D15)/Random!D16*SQRT(10), 9)</f>
        <v>0.98752802447301835</v>
      </c>
      <c r="E38" s="11">
        <f>_xlfn.T.DIST.RT((E37-Random!E15)/Random!E16*SQRT(10), 9)</f>
        <v>0.98759857859995182</v>
      </c>
      <c r="F38" s="11">
        <f>_xlfn.T.DIST.RT((F37-Random!F15)/Random!F16*SQRT(10), 9)</f>
        <v>0.99999827609419956</v>
      </c>
      <c r="G38" s="11">
        <f>_xlfn.T.DIST.RT((G37-Random!G15)/Random!G16*SQRT(10), 9)</f>
        <v>0.99997380387716106</v>
      </c>
      <c r="H38" s="38">
        <f>_xlfn.T.DIST.RT((H37-Random!H15)/Random!H16*SQRT(10), 9)</f>
        <v>0.99874426189961973</v>
      </c>
    </row>
    <row r="39" spans="1:10" ht="15" thickBot="1">
      <c r="A39" s="5" t="s">
        <v>41</v>
      </c>
      <c r="B39" s="41">
        <v>7</v>
      </c>
      <c r="C39" s="42">
        <v>5</v>
      </c>
      <c r="D39" s="42">
        <v>3</v>
      </c>
      <c r="E39" s="42">
        <v>10</v>
      </c>
      <c r="F39" s="42">
        <v>5</v>
      </c>
      <c r="G39" s="42">
        <v>23</v>
      </c>
      <c r="H39" s="43">
        <v>34</v>
      </c>
    </row>
    <row r="40" spans="1:10">
      <c r="J40" s="25"/>
    </row>
    <row r="41" spans="1:10">
      <c r="A41" t="s">
        <v>31</v>
      </c>
    </row>
    <row r="42" spans="1:10" ht="15" thickBot="1">
      <c r="A42" s="4" t="s">
        <v>29</v>
      </c>
    </row>
    <row r="43" spans="1:10">
      <c r="A43" s="3" t="s">
        <v>32</v>
      </c>
      <c r="B43" s="7">
        <v>87.5</v>
      </c>
      <c r="C43" s="8">
        <v>83.3</v>
      </c>
      <c r="D43" s="8">
        <v>91.7</v>
      </c>
      <c r="E43" s="8">
        <v>87.5</v>
      </c>
      <c r="F43" s="8">
        <v>87.5</v>
      </c>
      <c r="G43" s="8">
        <v>79.2</v>
      </c>
      <c r="H43" s="9">
        <v>91.7</v>
      </c>
    </row>
    <row r="44" spans="1:10">
      <c r="A44" s="3" t="s">
        <v>67</v>
      </c>
      <c r="B44" s="44">
        <f>_xlfn.T.DIST.RT((B43-Random!B9)/Random!B10*SQRT(10), 9)</f>
        <v>3.3202952110703482E-2</v>
      </c>
      <c r="C44" s="11">
        <f>_xlfn.T.DIST.RT((C43-Random!C9)/Random!C10*SQRT(10), 9)</f>
        <v>0.82465310622311494</v>
      </c>
      <c r="D44" s="45">
        <f>_xlfn.T.DIST.RT((D43-Random!D9)/Random!D10*SQRT(10), 9)</f>
        <v>2.738922584792915E-3</v>
      </c>
      <c r="E44" s="45">
        <f>_xlfn.T.DIST.RT((E43-Random!E9)/Random!E10*SQRT(10), 9)</f>
        <v>4.2736531977660704E-2</v>
      </c>
      <c r="F44" s="11">
        <f>_xlfn.T.DIST.RT((F43-Random!F9)/Random!F10*SQRT(10), 9)</f>
        <v>0.50197631945696819</v>
      </c>
      <c r="G44" s="11">
        <f>_xlfn.T.DIST.RT((G43-Random!G9)/Random!G10*SQRT(10), 9)</f>
        <v>0.99772636850095098</v>
      </c>
      <c r="H44" s="46">
        <f>_xlfn.T.DIST.RT((H43-Random!H9)/Random!H10*SQRT(10), 9)</f>
        <v>1.1995697355978678E-2</v>
      </c>
    </row>
    <row r="45" spans="1:10">
      <c r="A45" s="3" t="s">
        <v>33</v>
      </c>
      <c r="B45" s="10">
        <v>0.85709999999999997</v>
      </c>
      <c r="C45" s="11">
        <v>0.73429999999999995</v>
      </c>
      <c r="D45" s="11">
        <v>0.99260000000000004</v>
      </c>
      <c r="E45" s="11">
        <v>0.90910000000000002</v>
      </c>
      <c r="F45" s="11">
        <v>0.83330000000000004</v>
      </c>
      <c r="G45" s="11">
        <v>0.76470000000000005</v>
      </c>
      <c r="H45" s="12">
        <v>0.97040000000000004</v>
      </c>
    </row>
    <row r="46" spans="1:10">
      <c r="A46" s="3" t="s">
        <v>67</v>
      </c>
      <c r="B46" s="10">
        <f>_xlfn.T.DIST.RT((B45-Random!B11)/Random!B12*SQRT(10), 9)</f>
        <v>0.20704437144945181</v>
      </c>
      <c r="C46" s="11">
        <f>_xlfn.T.DIST.RT((C45-Random!C11)/Random!C12*SQRT(10), 9)</f>
        <v>0.99891580876553532</v>
      </c>
      <c r="D46" s="45">
        <f>_xlfn.T.DIST.RT((D45-Random!D11)/Random!D12*SQRT(10), 9)</f>
        <v>3.6038705671675785E-4</v>
      </c>
      <c r="E46" s="45">
        <f>_xlfn.T.DIST.RT((E45-Random!E11)/Random!E12*SQRT(10), 9)</f>
        <v>2.6638204097913294E-2</v>
      </c>
      <c r="F46" s="11">
        <f>_xlfn.T.DIST.RT((F45-Random!F11)/Random!F12*SQRT(10), 9)</f>
        <v>0.96714646261578885</v>
      </c>
      <c r="G46" s="11">
        <f>_xlfn.T.DIST.RT((G45-Random!G11)/Random!G12*SQRT(10), 9)</f>
        <v>0.98597131421867745</v>
      </c>
      <c r="H46" s="46">
        <f>_xlfn.T.DIST.RT((H45-Random!H11)/Random!H12*SQRT(10), 9)</f>
        <v>3.3793691263853576E-4</v>
      </c>
    </row>
    <row r="47" spans="1:10">
      <c r="A47" s="3" t="s">
        <v>41</v>
      </c>
      <c r="B47" s="16">
        <v>135</v>
      </c>
      <c r="C47" s="17">
        <v>111</v>
      </c>
      <c r="D47" s="17">
        <v>190</v>
      </c>
      <c r="E47" s="17">
        <v>181</v>
      </c>
      <c r="F47" s="17">
        <v>5</v>
      </c>
      <c r="G47" s="17">
        <v>27</v>
      </c>
      <c r="H47" s="18">
        <v>190</v>
      </c>
    </row>
    <row r="48" spans="1:10">
      <c r="A48" s="4" t="s">
        <v>34</v>
      </c>
      <c r="B48" s="10">
        <v>75</v>
      </c>
      <c r="C48" s="11">
        <v>87.5</v>
      </c>
      <c r="D48" s="11">
        <v>83.3</v>
      </c>
      <c r="E48" s="11">
        <v>91.7</v>
      </c>
      <c r="F48" s="11">
        <v>91.7</v>
      </c>
      <c r="G48" s="11">
        <v>91.7</v>
      </c>
      <c r="H48" s="12">
        <v>83.3</v>
      </c>
    </row>
    <row r="49" spans="1:8">
      <c r="A49" s="3" t="s">
        <v>67</v>
      </c>
      <c r="B49" s="10">
        <f>_xlfn.T.DIST.RT((B48-Random!B13)/Random!B14*SQRT(10), 9)</f>
        <v>0.99395762293406553</v>
      </c>
      <c r="C49" s="11">
        <f>_xlfn.T.DIST.RT((C48-Random!C13)/Random!C14*SQRT(10), 9)</f>
        <v>0.26605579997703277</v>
      </c>
      <c r="D49" s="11">
        <f>_xlfn.T.DIST.RT((D48-Random!D13)/Random!D14*SQRT(10), 9)</f>
        <v>0.57913160801340569</v>
      </c>
      <c r="E49" s="45">
        <f>_xlfn.T.DIST.RT((E48-Random!E13)/Random!E14*SQRT(10), 9)</f>
        <v>1.8614993951569713E-3</v>
      </c>
      <c r="F49" s="45">
        <f>_xlfn.T.DIST.RT((F48-Random!F13)/Random!F14*SQRT(10), 9)</f>
        <v>3.0807769816285004E-2</v>
      </c>
      <c r="G49" s="45">
        <f>_xlfn.T.DIST.RT((G48-Random!G13)/Random!G14*SQRT(10), 9)</f>
        <v>2.8048112877511782E-2</v>
      </c>
      <c r="H49" s="12">
        <f>_xlfn.T.DIST.RT((H48-Random!H13)/Random!H14*SQRT(10), 9)</f>
        <v>0.97356925903374936</v>
      </c>
    </row>
    <row r="50" spans="1:8">
      <c r="A50" s="4" t="s">
        <v>33</v>
      </c>
      <c r="B50" s="10">
        <v>0.70709999999999995</v>
      </c>
      <c r="C50" s="11">
        <v>0.93010000000000004</v>
      </c>
      <c r="D50" s="11">
        <v>0.78520000000000001</v>
      </c>
      <c r="E50" s="11">
        <v>0.89510000000000001</v>
      </c>
      <c r="F50" s="11">
        <v>1</v>
      </c>
      <c r="G50" s="11">
        <v>1</v>
      </c>
      <c r="H50" s="12">
        <v>0.8</v>
      </c>
    </row>
    <row r="51" spans="1:8">
      <c r="A51" s="3" t="s">
        <v>67</v>
      </c>
      <c r="B51" s="10">
        <f>_xlfn.T.DIST.RT((B50-Random!B15)/Random!B16*SQRT(10), 9)</f>
        <v>0.99982886524248338</v>
      </c>
      <c r="C51" s="45">
        <f>_xlfn.T.DIST.RT((C50-Random!C15)/Random!C16*SQRT(10), 9)</f>
        <v>1.77781693876326E-2</v>
      </c>
      <c r="D51" s="11">
        <f>_xlfn.T.DIST.RT((D50-Random!D15)/Random!D16*SQRT(10), 9)</f>
        <v>0.85898236480835277</v>
      </c>
      <c r="E51" s="11">
        <f>_xlfn.T.DIST.RT((E50-Random!E15)/Random!E16*SQRT(10), 9)</f>
        <v>6.1122936289144843E-2</v>
      </c>
      <c r="F51" s="45">
        <f>_xlfn.T.DIST.RT((F50-Random!F15)/Random!F16*SQRT(10), 9)</f>
        <v>2.0549832956141616E-4</v>
      </c>
      <c r="G51" s="45">
        <f>_xlfn.T.DIST.RT((G50-Random!G15)/Random!G16*SQRT(10), 9)</f>
        <v>1.3377719470877767E-3</v>
      </c>
      <c r="H51" s="12">
        <f>_xlfn.T.DIST.RT((H50-Random!H15)/Random!H16*SQRT(10), 9)</f>
        <v>0.99775564091149793</v>
      </c>
    </row>
    <row r="52" spans="1:8" ht="15" thickBot="1">
      <c r="A52" s="5" t="s">
        <v>41</v>
      </c>
      <c r="B52" s="13">
        <v>26</v>
      </c>
      <c r="C52" s="14">
        <v>13</v>
      </c>
      <c r="D52" s="14">
        <v>31</v>
      </c>
      <c r="E52" s="14">
        <v>48</v>
      </c>
      <c r="F52" s="14">
        <v>1</v>
      </c>
      <c r="G52" s="14">
        <v>1</v>
      </c>
      <c r="H52" s="15">
        <v>31</v>
      </c>
    </row>
    <row r="53" spans="1:8">
      <c r="B53" s="6"/>
      <c r="C53" s="6"/>
      <c r="D53" s="6"/>
      <c r="E53" s="6"/>
      <c r="F53" s="6"/>
      <c r="G53" s="6"/>
      <c r="H53" s="6"/>
    </row>
    <row r="54" spans="1:8">
      <c r="B54" s="6"/>
      <c r="C54" s="6"/>
      <c r="D54" s="6"/>
      <c r="E54" s="6"/>
      <c r="F54" s="6"/>
      <c r="G54" s="6"/>
      <c r="H54" s="6"/>
    </row>
    <row r="55" spans="1:8" ht="15" thickBot="1">
      <c r="A55" t="s">
        <v>68</v>
      </c>
      <c r="B55" s="6" t="s">
        <v>35</v>
      </c>
      <c r="C55" s="6"/>
      <c r="D55" s="6"/>
      <c r="E55" s="6"/>
      <c r="F55" s="6"/>
      <c r="G55" s="6"/>
      <c r="H55" s="6"/>
    </row>
    <row r="56" spans="1:8">
      <c r="A56" t="s">
        <v>36</v>
      </c>
      <c r="B56" s="49">
        <v>79.2</v>
      </c>
      <c r="C56" s="50">
        <v>83.3</v>
      </c>
      <c r="D56" s="50">
        <v>70.8</v>
      </c>
      <c r="E56" s="50">
        <v>83.3</v>
      </c>
      <c r="F56" s="50">
        <v>83.3</v>
      </c>
      <c r="G56" s="50">
        <v>91.7</v>
      </c>
      <c r="H56" s="51">
        <v>83.3</v>
      </c>
    </row>
    <row r="57" spans="1:8">
      <c r="A57" s="3" t="s">
        <v>67</v>
      </c>
      <c r="B57" s="52">
        <f>_xlfn.T.DIST.RT((B56-Random!B9)/Random!B10*SQRT(10), 9)</f>
        <v>0.89925814595102516</v>
      </c>
      <c r="C57" s="47">
        <f>_xlfn.T.DIST.RT((C56-Random!C9)/Random!C10*SQRT(10), 9)</f>
        <v>0.82465310622311494</v>
      </c>
      <c r="D57" s="47">
        <f>_xlfn.T.DIST.RT((D56-Random!D9)/Random!D10*SQRT(10), 9)</f>
        <v>0.99988750338770715</v>
      </c>
      <c r="E57" s="47">
        <f>_xlfn.T.DIST.RT((E56-Random!E9)/Random!E10*SQRT(10), 9)</f>
        <v>0.50720599548217726</v>
      </c>
      <c r="F57" s="47">
        <f>_xlfn.T.DIST.RT((F56-Random!F9)/Random!F10*SQRT(10), 9)</f>
        <v>0.96969836317432423</v>
      </c>
      <c r="G57" s="48">
        <f>_xlfn.T.DIST.RT((G56-Random!G9)/Random!G10*SQRT(10), 9)</f>
        <v>2.8048112877511782E-2</v>
      </c>
      <c r="H57" s="53">
        <f>_xlfn.T.DIST.RT((H56-Random!H9)/Random!H10*SQRT(10), 9)</f>
        <v>0.97356925903374936</v>
      </c>
    </row>
    <row r="58" spans="1:8">
      <c r="A58" t="s">
        <v>33</v>
      </c>
      <c r="B58" s="54">
        <v>0.8286</v>
      </c>
      <c r="C58" s="31">
        <v>0.83220000000000005</v>
      </c>
      <c r="D58" s="31">
        <v>0.75560000000000005</v>
      </c>
      <c r="E58" s="31">
        <v>0.89510000000000001</v>
      </c>
      <c r="F58" s="31">
        <v>0.82410000000000005</v>
      </c>
      <c r="G58" s="31">
        <v>0.85709999999999997</v>
      </c>
      <c r="H58" s="55">
        <v>0.6</v>
      </c>
    </row>
    <row r="59" spans="1:8">
      <c r="A59" s="3" t="s">
        <v>67</v>
      </c>
      <c r="B59" s="52">
        <f>_xlfn.T.DIST.RT((B58-Random!B11)/Random!B12*SQRT(10), 9)</f>
        <v>0.6389332647434558</v>
      </c>
      <c r="C59" s="47">
        <f>_xlfn.T.DIST.RT((C58-Random!C11)/Random!C12*SQRT(10), 9)</f>
        <v>0.80061362017154791</v>
      </c>
      <c r="D59" s="47">
        <f>_xlfn.T.DIST.RT((D58-Random!D11)/Random!D12*SQRT(10), 9)</f>
        <v>0.96316417443293689</v>
      </c>
      <c r="E59" s="47">
        <f>_xlfn.T.DIST.RT((E58-Random!E11)/Random!E12*SQRT(10), 9)</f>
        <v>6.1122936289144843E-2</v>
      </c>
      <c r="F59" s="47">
        <f>_xlfn.T.DIST.RT((F58-Random!F11)/Random!F12*SQRT(10), 9)</f>
        <v>0.98335198399470458</v>
      </c>
      <c r="G59" s="47">
        <f>_xlfn.T.DIST.RT((G58-Random!G11)/Random!G12*SQRT(10), 9)</f>
        <v>0.49136337892918058</v>
      </c>
      <c r="H59" s="53">
        <f>_xlfn.T.DIST.RT((H58-Random!H11)/Random!H12*SQRT(10), 9)</f>
        <v>0.99999990460712274</v>
      </c>
    </row>
    <row r="60" spans="1:8" ht="15" thickBot="1">
      <c r="A60" t="s">
        <v>37</v>
      </c>
      <c r="B60" s="56">
        <v>44</v>
      </c>
      <c r="C60" s="57">
        <v>190</v>
      </c>
      <c r="D60" s="57">
        <v>21</v>
      </c>
      <c r="E60" s="57">
        <v>127</v>
      </c>
      <c r="F60" s="57">
        <v>159</v>
      </c>
      <c r="G60" s="57">
        <v>5</v>
      </c>
      <c r="H60" s="58">
        <v>14</v>
      </c>
    </row>
  </sheetData>
  <phoneticPr fontId="18"/>
  <pageMargins left="0.75" right="0.75" top="1" bottom="1" header="0.5" footer="0.5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EE31C-659B-C842-B12C-A94D04CD4B02}">
  <dimension ref="A1:EK26"/>
  <sheetViews>
    <sheetView workbookViewId="0">
      <selection activeCell="J30" sqref="J30"/>
    </sheetView>
  </sheetViews>
  <sheetFormatPr baseColWidth="10" defaultRowHeight="14"/>
  <cols>
    <col min="1" max="1" width="19.33203125" customWidth="1"/>
  </cols>
  <sheetData>
    <row r="1" spans="1:15">
      <c r="B1" t="s">
        <v>42</v>
      </c>
      <c r="C1" t="s">
        <v>46</v>
      </c>
      <c r="D1" t="s">
        <v>47</v>
      </c>
      <c r="E1" t="s">
        <v>48</v>
      </c>
      <c r="F1" t="s">
        <v>49</v>
      </c>
      <c r="G1" t="s">
        <v>50</v>
      </c>
      <c r="H1" t="s">
        <v>51</v>
      </c>
      <c r="I1" t="s">
        <v>52</v>
      </c>
      <c r="J1" t="s">
        <v>53</v>
      </c>
      <c r="K1" t="s">
        <v>54</v>
      </c>
      <c r="L1" t="s">
        <v>55</v>
      </c>
      <c r="M1" t="s">
        <v>56</v>
      </c>
      <c r="N1" t="s">
        <v>57</v>
      </c>
      <c r="O1" t="s">
        <v>58</v>
      </c>
    </row>
    <row r="2" spans="1:15" ht="15" thickBot="1">
      <c r="B2" s="27"/>
      <c r="C2" s="27"/>
      <c r="D2" s="27"/>
      <c r="E2" s="27"/>
      <c r="F2" s="27"/>
      <c r="G2" s="27"/>
      <c r="H2" s="27"/>
      <c r="I2" s="26"/>
      <c r="J2" s="26"/>
      <c r="K2" s="26"/>
      <c r="L2" s="26"/>
      <c r="M2" s="26"/>
      <c r="N2" s="26"/>
      <c r="O2" s="26"/>
    </row>
    <row r="3" spans="1:15">
      <c r="A3" s="3" t="s">
        <v>62</v>
      </c>
      <c r="B3" s="19">
        <f>AVERAGE(B22,P22,AD22,AR22,BF22,BT22,CH22,CV22,DJ22,DX22)</f>
        <v>83.34</v>
      </c>
      <c r="C3" s="20">
        <f t="shared" ref="C3:O3" si="0">AVERAGE(C22,Q22,AE22,AS22,BG22,BU22,CI22,CW22,DK22,DY22)</f>
        <v>83.34</v>
      </c>
      <c r="D3" s="20">
        <f t="shared" si="0"/>
        <v>87.51</v>
      </c>
      <c r="E3" s="20">
        <f t="shared" si="0"/>
        <v>87.51</v>
      </c>
      <c r="F3" s="20">
        <f t="shared" si="0"/>
        <v>83.75</v>
      </c>
      <c r="G3" s="20">
        <f t="shared" si="0"/>
        <v>83.75</v>
      </c>
      <c r="H3" s="20">
        <f t="shared" si="0"/>
        <v>87.09</v>
      </c>
      <c r="I3" s="20">
        <f t="shared" si="0"/>
        <v>87.09</v>
      </c>
      <c r="J3" s="20">
        <f t="shared" si="0"/>
        <v>85.83</v>
      </c>
      <c r="K3" s="20">
        <f t="shared" si="0"/>
        <v>82.5</v>
      </c>
      <c r="L3" s="20">
        <f t="shared" si="0"/>
        <v>85.83</v>
      </c>
      <c r="M3" s="20">
        <f t="shared" si="0"/>
        <v>82.5</v>
      </c>
      <c r="N3" s="20">
        <f t="shared" si="0"/>
        <v>87.09</v>
      </c>
      <c r="O3" s="21">
        <f t="shared" si="0"/>
        <v>87.09</v>
      </c>
    </row>
    <row r="4" spans="1:15">
      <c r="A4" s="3" t="s">
        <v>59</v>
      </c>
      <c r="B4" s="22">
        <f>STDEV(B22,P22,AD22,AR22,BF22,BT22,CH22,CV22,DJ22,DX22)</f>
        <v>6.8109715410749834</v>
      </c>
      <c r="C4" s="11">
        <f t="shared" ref="C4:O4" si="1">STDEV(C22,Q22,AE22,AS22,BG22,BU22,CI22,CW22,DK22,DY22)</f>
        <v>6.8109715410749834</v>
      </c>
      <c r="D4" s="11">
        <f t="shared" si="1"/>
        <v>6.2088556827235797</v>
      </c>
      <c r="E4" s="11">
        <f t="shared" si="1"/>
        <v>6.2088556827235797</v>
      </c>
      <c r="F4" s="11">
        <f t="shared" si="1"/>
        <v>6.9239118679800908</v>
      </c>
      <c r="G4" s="11">
        <f t="shared" si="1"/>
        <v>6.9239118679800908</v>
      </c>
      <c r="H4" s="11">
        <f t="shared" si="1"/>
        <v>5.379064354823555</v>
      </c>
      <c r="I4" s="11">
        <f t="shared" si="1"/>
        <v>5.379064354823555</v>
      </c>
      <c r="J4" s="11">
        <f t="shared" si="1"/>
        <v>8.1282839517329855</v>
      </c>
      <c r="K4" s="11">
        <f t="shared" si="1"/>
        <v>7.5727581941236375</v>
      </c>
      <c r="L4" s="11">
        <f t="shared" si="1"/>
        <v>8.1282839517329855</v>
      </c>
      <c r="M4" s="11">
        <f t="shared" si="1"/>
        <v>7.5727581941236375</v>
      </c>
      <c r="N4" s="11">
        <f t="shared" si="1"/>
        <v>6.651557879340916</v>
      </c>
      <c r="O4" s="23">
        <f t="shared" si="1"/>
        <v>6.651557879340916</v>
      </c>
    </row>
    <row r="5" spans="1:15">
      <c r="A5" s="3" t="s">
        <v>61</v>
      </c>
      <c r="B5" s="22">
        <f>AVERAGE(B24,P24,AD24,AR24,BF24,BT24,CH24,CV24,DJ24,DX24)</f>
        <v>0.84895999999999994</v>
      </c>
      <c r="C5" s="11">
        <f t="shared" ref="C5" si="2">AVERAGE(C24,Q24,AE24,AS24,BG24,BU24,CI24,CW24,DK24,DY24)</f>
        <v>0.84895999999999994</v>
      </c>
      <c r="D5" s="11">
        <f t="shared" ref="D5" si="3">AVERAGE(D24,R24,AF24,AT24,BH24,BV24,CJ24,CX24,DL24,DZ24)</f>
        <v>0.87963999999999987</v>
      </c>
      <c r="E5" s="11">
        <f t="shared" ref="E5" si="4">AVERAGE(E24,S24,AG24,AU24,BI24,BW24,CK24,CY24,DM24,EA24)</f>
        <v>0.87963999999999987</v>
      </c>
      <c r="F5" s="11">
        <f t="shared" ref="F5" si="5">AVERAGE(F24,T24,AH24,AV24,BJ24,BX24,CL24,CZ24,DN24,EB24)</f>
        <v>0.82370999999999994</v>
      </c>
      <c r="G5" s="11">
        <f t="shared" ref="G5" si="6">AVERAGE(G24,U24,AI24,AW24,BK24,BY24,CM24,DA24,DO24,EC24)</f>
        <v>0.82370999999999994</v>
      </c>
      <c r="H5" s="11">
        <f t="shared" ref="H5" si="7">AVERAGE(H24,V24,AJ24,AX24,BL24,BZ24,CN24,DB24,DP24,ED24)</f>
        <v>0.87258999999999998</v>
      </c>
      <c r="I5" s="11">
        <f t="shared" ref="I5" si="8">AVERAGE(I24,W24,AK24,AY24,BM24,CA24,CO24,DC24,DQ24,EE24)</f>
        <v>0.87258999999999998</v>
      </c>
      <c r="J5" s="11">
        <f t="shared" ref="J5" si="9">AVERAGE(J24,X24,AL24,AZ24,BN24,CB24,CP24,DD24,DR24,EF24)</f>
        <v>0.85804000000000014</v>
      </c>
      <c r="K5" s="11">
        <f t="shared" ref="K5" si="10">AVERAGE(K24,Y24,AM24,BA24,BO24,CC24,CQ24,DE24,DS24,EG24)</f>
        <v>0.83714999999999995</v>
      </c>
      <c r="L5" s="11">
        <f t="shared" ref="L5" si="11">AVERAGE(L24,Z24,AN24,BB24,BP24,CD24,CR24,DF24,DT24,EH24)</f>
        <v>0.85804000000000014</v>
      </c>
      <c r="M5" s="11">
        <f t="shared" ref="M5" si="12">AVERAGE(M24,AA24,AO24,BC24,BQ24,CE24,CS24,DG24,DU24,EI24)</f>
        <v>0.83714999999999995</v>
      </c>
      <c r="N5" s="11">
        <f t="shared" ref="N5" si="13">AVERAGE(N24,AB24,AP24,BD24,BR24,CF24,CT24,DH24,DV24,EJ24)</f>
        <v>0.85631999999999997</v>
      </c>
      <c r="O5" s="23">
        <f t="shared" ref="O5" si="14">AVERAGE(O24,AC24,AQ24,BE24,BS24,CG24,CU24,DI24,DW24,EK24)</f>
        <v>0.85631999999999997</v>
      </c>
    </row>
    <row r="6" spans="1:15" ht="15" thickBot="1">
      <c r="A6" s="3" t="s">
        <v>60</v>
      </c>
      <c r="B6" s="28">
        <f t="shared" ref="B6:O6" si="15">STDEV(B24,P24,AD24,AR24,BF24,BT24,CH24,CV24,DJ24,DX24)</f>
        <v>8.5539272332134736E-2</v>
      </c>
      <c r="C6" s="29">
        <f t="shared" si="15"/>
        <v>8.5539272332134736E-2</v>
      </c>
      <c r="D6" s="29">
        <f t="shared" si="15"/>
        <v>6.9965756703626869E-2</v>
      </c>
      <c r="E6" s="29">
        <f t="shared" si="15"/>
        <v>6.9965756703626869E-2</v>
      </c>
      <c r="F6" s="29">
        <f t="shared" si="15"/>
        <v>0.10642627547326365</v>
      </c>
      <c r="G6" s="29">
        <f t="shared" si="15"/>
        <v>0.10642627547326365</v>
      </c>
      <c r="H6" s="29">
        <f t="shared" si="15"/>
        <v>6.1059178034282617E-2</v>
      </c>
      <c r="I6" s="29">
        <f t="shared" si="15"/>
        <v>6.1059178034282617E-2</v>
      </c>
      <c r="J6" s="29">
        <f t="shared" si="15"/>
        <v>9.2247652183310894E-2</v>
      </c>
      <c r="K6" s="29">
        <f t="shared" si="15"/>
        <v>7.368099785185081E-2</v>
      </c>
      <c r="L6" s="29">
        <f t="shared" si="15"/>
        <v>9.2247652183310894E-2</v>
      </c>
      <c r="M6" s="29">
        <f t="shared" si="15"/>
        <v>7.368099785185081E-2</v>
      </c>
      <c r="N6" s="29">
        <f t="shared" si="15"/>
        <v>0.11081069743786717</v>
      </c>
      <c r="O6" s="30">
        <f t="shared" si="15"/>
        <v>0.11081069743786717</v>
      </c>
    </row>
    <row r="7" spans="1:15">
      <c r="A7" s="3"/>
      <c r="B7" s="24"/>
      <c r="C7" s="24"/>
      <c r="D7" s="24"/>
      <c r="E7" s="24"/>
      <c r="F7" s="24"/>
      <c r="G7" s="24"/>
      <c r="H7" s="24"/>
    </row>
    <row r="8" spans="1:15">
      <c r="A8" s="4"/>
      <c r="B8" t="s">
        <v>38</v>
      </c>
      <c r="C8" t="s">
        <v>39</v>
      </c>
      <c r="D8" t="s">
        <v>0</v>
      </c>
      <c r="E8" t="s">
        <v>1</v>
      </c>
      <c r="F8" t="s">
        <v>2</v>
      </c>
      <c r="G8" t="s">
        <v>3</v>
      </c>
      <c r="H8" t="s">
        <v>4</v>
      </c>
    </row>
    <row r="9" spans="1:15">
      <c r="A9" s="4" t="s">
        <v>63</v>
      </c>
      <c r="B9" s="11">
        <f>K3</f>
        <v>82.5</v>
      </c>
      <c r="C9" s="11">
        <f>J3</f>
        <v>85.83</v>
      </c>
      <c r="D9" s="11">
        <f>F3</f>
        <v>83.75</v>
      </c>
      <c r="E9" s="11">
        <f>B3</f>
        <v>83.34</v>
      </c>
      <c r="F9" s="11">
        <f>D3</f>
        <v>87.51</v>
      </c>
      <c r="G9" s="11">
        <f>N3</f>
        <v>87.09</v>
      </c>
      <c r="H9" s="11">
        <f>H3</f>
        <v>87.09</v>
      </c>
    </row>
    <row r="10" spans="1:15">
      <c r="A10" s="4" t="s">
        <v>65</v>
      </c>
      <c r="B10" s="11">
        <f>K4</f>
        <v>7.5727581941236375</v>
      </c>
      <c r="C10" s="11">
        <f t="shared" ref="C10:C12" si="16">J4</f>
        <v>8.1282839517329855</v>
      </c>
      <c r="D10" s="11">
        <f t="shared" ref="D10:D12" si="17">F4</f>
        <v>6.9239118679800908</v>
      </c>
      <c r="E10" s="11">
        <f t="shared" ref="E10:E12" si="18">B4</f>
        <v>6.8109715410749834</v>
      </c>
      <c r="F10" s="11">
        <f t="shared" ref="F10:F12" si="19">D4</f>
        <v>6.2088556827235797</v>
      </c>
      <c r="G10" s="11">
        <f t="shared" ref="G10:G12" si="20">N4</f>
        <v>6.651557879340916</v>
      </c>
      <c r="H10" s="11">
        <f t="shared" ref="H10:H12" si="21">H4</f>
        <v>5.379064354823555</v>
      </c>
    </row>
    <row r="11" spans="1:15">
      <c r="A11" s="32" t="s">
        <v>61</v>
      </c>
      <c r="B11" s="11">
        <f t="shared" ref="B11:B12" si="22">K5</f>
        <v>0.83714999999999995</v>
      </c>
      <c r="C11" s="11">
        <f t="shared" si="16"/>
        <v>0.85804000000000014</v>
      </c>
      <c r="D11" s="11">
        <f t="shared" si="17"/>
        <v>0.82370999999999994</v>
      </c>
      <c r="E11" s="11">
        <f t="shared" si="18"/>
        <v>0.84895999999999994</v>
      </c>
      <c r="F11" s="11">
        <f t="shared" si="19"/>
        <v>0.87963999999999987</v>
      </c>
      <c r="G11" s="11">
        <f t="shared" si="20"/>
        <v>0.85631999999999997</v>
      </c>
      <c r="H11" s="11">
        <f t="shared" si="21"/>
        <v>0.87258999999999998</v>
      </c>
    </row>
    <row r="12" spans="1:15">
      <c r="A12" s="4" t="s">
        <v>65</v>
      </c>
      <c r="B12" s="11">
        <f t="shared" si="22"/>
        <v>7.368099785185081E-2</v>
      </c>
      <c r="C12" s="11">
        <f t="shared" si="16"/>
        <v>9.2247652183310894E-2</v>
      </c>
      <c r="D12" s="11">
        <f t="shared" si="17"/>
        <v>0.10642627547326365</v>
      </c>
      <c r="E12" s="11">
        <f t="shared" si="18"/>
        <v>8.5539272332134736E-2</v>
      </c>
      <c r="F12" s="11">
        <f t="shared" si="19"/>
        <v>6.9965756703626869E-2</v>
      </c>
      <c r="G12" s="11">
        <f t="shared" si="20"/>
        <v>0.11081069743786717</v>
      </c>
      <c r="H12" s="11">
        <f t="shared" si="21"/>
        <v>6.1059178034282617E-2</v>
      </c>
    </row>
    <row r="13" spans="1:15">
      <c r="A13" s="5" t="s">
        <v>66</v>
      </c>
      <c r="B13" s="33">
        <f>M3</f>
        <v>82.5</v>
      </c>
      <c r="C13" s="33">
        <f>L3</f>
        <v>85.83</v>
      </c>
      <c r="D13" s="33">
        <f>G3</f>
        <v>83.75</v>
      </c>
      <c r="E13" s="33">
        <f>C3</f>
        <v>83.34</v>
      </c>
      <c r="F13" s="33">
        <f>E3</f>
        <v>87.51</v>
      </c>
      <c r="G13" s="33">
        <f>O3</f>
        <v>87.09</v>
      </c>
      <c r="H13" s="33">
        <f>I3</f>
        <v>87.09</v>
      </c>
    </row>
    <row r="14" spans="1:15">
      <c r="A14" s="5" t="s">
        <v>65</v>
      </c>
      <c r="B14" s="33">
        <f t="shared" ref="B14:B16" si="23">M4</f>
        <v>7.5727581941236375</v>
      </c>
      <c r="C14" s="33">
        <f t="shared" ref="C14:C16" si="24">L4</f>
        <v>8.1282839517329855</v>
      </c>
      <c r="D14" s="33">
        <f t="shared" ref="D14:D16" si="25">G4</f>
        <v>6.9239118679800908</v>
      </c>
      <c r="E14" s="33">
        <f t="shared" ref="E14:E16" si="26">C4</f>
        <v>6.8109715410749834</v>
      </c>
      <c r="F14" s="33">
        <f t="shared" ref="F14:F16" si="27">E4</f>
        <v>6.2088556827235797</v>
      </c>
      <c r="G14" s="33">
        <f t="shared" ref="G14:G16" si="28">O4</f>
        <v>6.651557879340916</v>
      </c>
      <c r="H14" s="33">
        <f t="shared" ref="H14:H16" si="29">I4</f>
        <v>5.379064354823555</v>
      </c>
    </row>
    <row r="15" spans="1:15">
      <c r="A15" s="32" t="s">
        <v>61</v>
      </c>
      <c r="B15" s="33">
        <f t="shared" si="23"/>
        <v>0.83714999999999995</v>
      </c>
      <c r="C15" s="33">
        <f t="shared" si="24"/>
        <v>0.85804000000000014</v>
      </c>
      <c r="D15" s="33">
        <f t="shared" si="25"/>
        <v>0.82370999999999994</v>
      </c>
      <c r="E15" s="33">
        <f t="shared" si="26"/>
        <v>0.84895999999999994</v>
      </c>
      <c r="F15" s="33">
        <f t="shared" si="27"/>
        <v>0.87963999999999987</v>
      </c>
      <c r="G15" s="33">
        <f t="shared" si="28"/>
        <v>0.85631999999999997</v>
      </c>
      <c r="H15" s="33">
        <f t="shared" si="29"/>
        <v>0.87258999999999998</v>
      </c>
    </row>
    <row r="16" spans="1:15">
      <c r="A16" s="32" t="s">
        <v>64</v>
      </c>
      <c r="B16" s="33">
        <f t="shared" si="23"/>
        <v>7.368099785185081E-2</v>
      </c>
      <c r="C16" s="33">
        <f t="shared" si="24"/>
        <v>9.2247652183310894E-2</v>
      </c>
      <c r="D16" s="33">
        <f t="shared" si="25"/>
        <v>0.10642627547326365</v>
      </c>
      <c r="E16" s="33">
        <f t="shared" si="26"/>
        <v>8.5539272332134736E-2</v>
      </c>
      <c r="F16" s="33">
        <f t="shared" si="27"/>
        <v>6.9965756703626869E-2</v>
      </c>
      <c r="G16" s="33">
        <f t="shared" si="28"/>
        <v>0.11081069743786717</v>
      </c>
      <c r="H16" s="33">
        <f t="shared" si="29"/>
        <v>6.1059178034282617E-2</v>
      </c>
    </row>
    <row r="19" spans="1:141">
      <c r="A19" s="59" t="s">
        <v>69</v>
      </c>
      <c r="B19">
        <v>1</v>
      </c>
      <c r="C19">
        <v>1</v>
      </c>
      <c r="D19">
        <v>1</v>
      </c>
      <c r="E19">
        <v>1</v>
      </c>
      <c r="F19">
        <v>1</v>
      </c>
      <c r="G19">
        <v>1</v>
      </c>
      <c r="H19">
        <v>1</v>
      </c>
      <c r="I19">
        <v>1</v>
      </c>
      <c r="J19">
        <v>1</v>
      </c>
      <c r="K19">
        <v>1</v>
      </c>
      <c r="L19">
        <v>1</v>
      </c>
      <c r="M19">
        <v>1</v>
      </c>
      <c r="N19">
        <v>1</v>
      </c>
      <c r="O19">
        <v>1</v>
      </c>
      <c r="P19">
        <v>2</v>
      </c>
      <c r="Q19">
        <v>2</v>
      </c>
      <c r="R19">
        <v>2</v>
      </c>
      <c r="S19">
        <v>2</v>
      </c>
      <c r="T19">
        <v>2</v>
      </c>
      <c r="U19">
        <v>2</v>
      </c>
      <c r="V19">
        <v>2</v>
      </c>
      <c r="W19">
        <v>2</v>
      </c>
      <c r="X19">
        <v>2</v>
      </c>
      <c r="Y19">
        <v>2</v>
      </c>
      <c r="Z19">
        <v>2</v>
      </c>
      <c r="AA19">
        <v>2</v>
      </c>
      <c r="AB19">
        <v>2</v>
      </c>
      <c r="AC19">
        <v>2</v>
      </c>
      <c r="AD19">
        <v>3</v>
      </c>
      <c r="AE19">
        <v>3</v>
      </c>
      <c r="AF19">
        <v>3</v>
      </c>
      <c r="AG19">
        <v>3</v>
      </c>
      <c r="AH19">
        <v>3</v>
      </c>
      <c r="AI19">
        <v>3</v>
      </c>
      <c r="AJ19">
        <v>3</v>
      </c>
      <c r="AK19">
        <v>3</v>
      </c>
      <c r="AL19">
        <v>3</v>
      </c>
      <c r="AM19">
        <v>3</v>
      </c>
      <c r="AN19">
        <v>3</v>
      </c>
      <c r="AO19">
        <v>3</v>
      </c>
      <c r="AP19">
        <v>3</v>
      </c>
      <c r="AQ19">
        <v>3</v>
      </c>
      <c r="AR19">
        <v>4</v>
      </c>
      <c r="AS19">
        <v>4</v>
      </c>
      <c r="AT19">
        <v>4</v>
      </c>
      <c r="AU19">
        <v>4</v>
      </c>
      <c r="AV19">
        <v>4</v>
      </c>
      <c r="AW19">
        <v>4</v>
      </c>
      <c r="AX19">
        <v>4</v>
      </c>
      <c r="AY19">
        <v>4</v>
      </c>
      <c r="AZ19">
        <v>4</v>
      </c>
      <c r="BA19">
        <v>4</v>
      </c>
      <c r="BB19">
        <v>4</v>
      </c>
      <c r="BC19">
        <v>4</v>
      </c>
      <c r="BD19">
        <v>4</v>
      </c>
      <c r="BE19">
        <v>4</v>
      </c>
      <c r="BF19">
        <v>5</v>
      </c>
      <c r="BG19">
        <v>5</v>
      </c>
      <c r="BH19">
        <v>5</v>
      </c>
      <c r="BI19">
        <v>5</v>
      </c>
      <c r="BJ19">
        <v>5</v>
      </c>
      <c r="BK19">
        <v>5</v>
      </c>
      <c r="BL19">
        <v>5</v>
      </c>
      <c r="BM19">
        <v>5</v>
      </c>
      <c r="BN19">
        <v>5</v>
      </c>
      <c r="BO19">
        <v>5</v>
      </c>
      <c r="BP19">
        <v>5</v>
      </c>
      <c r="BQ19">
        <v>5</v>
      </c>
      <c r="BR19">
        <v>5</v>
      </c>
      <c r="BS19">
        <v>5</v>
      </c>
      <c r="BT19">
        <v>6</v>
      </c>
      <c r="BU19">
        <v>6</v>
      </c>
      <c r="BV19">
        <v>6</v>
      </c>
      <c r="BW19">
        <v>6</v>
      </c>
      <c r="BX19">
        <v>6</v>
      </c>
      <c r="BY19">
        <v>6</v>
      </c>
      <c r="BZ19">
        <v>6</v>
      </c>
      <c r="CA19">
        <v>6</v>
      </c>
      <c r="CB19">
        <v>6</v>
      </c>
      <c r="CC19">
        <v>6</v>
      </c>
      <c r="CD19">
        <v>6</v>
      </c>
      <c r="CE19">
        <v>6</v>
      </c>
      <c r="CF19">
        <v>6</v>
      </c>
      <c r="CG19">
        <v>6</v>
      </c>
      <c r="CH19">
        <v>7</v>
      </c>
      <c r="CI19">
        <v>7</v>
      </c>
      <c r="CJ19">
        <v>7</v>
      </c>
      <c r="CK19">
        <v>7</v>
      </c>
      <c r="CL19">
        <v>7</v>
      </c>
      <c r="CM19">
        <v>7</v>
      </c>
      <c r="CN19">
        <v>7</v>
      </c>
      <c r="CO19">
        <v>7</v>
      </c>
      <c r="CP19">
        <v>7</v>
      </c>
      <c r="CQ19">
        <v>7</v>
      </c>
      <c r="CR19">
        <v>7</v>
      </c>
      <c r="CS19">
        <v>7</v>
      </c>
      <c r="CT19">
        <v>7</v>
      </c>
      <c r="CU19">
        <v>7</v>
      </c>
      <c r="CV19">
        <v>8</v>
      </c>
      <c r="CW19">
        <v>8</v>
      </c>
      <c r="CX19">
        <v>8</v>
      </c>
      <c r="CY19">
        <v>8</v>
      </c>
      <c r="CZ19">
        <v>8</v>
      </c>
      <c r="DA19">
        <v>8</v>
      </c>
      <c r="DB19">
        <v>8</v>
      </c>
      <c r="DC19">
        <v>8</v>
      </c>
      <c r="DD19">
        <v>8</v>
      </c>
      <c r="DE19">
        <v>8</v>
      </c>
      <c r="DF19">
        <v>8</v>
      </c>
      <c r="DG19">
        <v>8</v>
      </c>
      <c r="DH19">
        <v>8</v>
      </c>
      <c r="DI19">
        <v>8</v>
      </c>
      <c r="DJ19">
        <v>9</v>
      </c>
      <c r="DK19">
        <v>9</v>
      </c>
      <c r="DL19">
        <v>9</v>
      </c>
      <c r="DM19">
        <v>9</v>
      </c>
      <c r="DN19">
        <v>9</v>
      </c>
      <c r="DO19">
        <v>9</v>
      </c>
      <c r="DP19">
        <v>9</v>
      </c>
      <c r="DQ19">
        <v>9</v>
      </c>
      <c r="DR19">
        <v>9</v>
      </c>
      <c r="DS19">
        <v>9</v>
      </c>
      <c r="DT19">
        <v>9</v>
      </c>
      <c r="DU19">
        <v>9</v>
      </c>
      <c r="DV19">
        <v>9</v>
      </c>
      <c r="DW19">
        <v>9</v>
      </c>
      <c r="DX19">
        <v>10</v>
      </c>
      <c r="DY19">
        <v>10</v>
      </c>
      <c r="DZ19">
        <v>10</v>
      </c>
      <c r="EA19">
        <v>10</v>
      </c>
      <c r="EB19">
        <v>10</v>
      </c>
      <c r="EC19">
        <v>10</v>
      </c>
      <c r="ED19">
        <v>10</v>
      </c>
      <c r="EE19">
        <v>10</v>
      </c>
      <c r="EF19">
        <v>10</v>
      </c>
      <c r="EG19">
        <v>10</v>
      </c>
      <c r="EH19">
        <v>10</v>
      </c>
      <c r="EI19">
        <v>10</v>
      </c>
      <c r="EJ19">
        <v>10</v>
      </c>
      <c r="EK19">
        <v>10</v>
      </c>
    </row>
    <row r="20" spans="1:141">
      <c r="A20" s="59"/>
      <c r="B20" t="s">
        <v>42</v>
      </c>
      <c r="C20" t="s">
        <v>46</v>
      </c>
      <c r="D20" t="s">
        <v>47</v>
      </c>
      <c r="E20" t="s">
        <v>48</v>
      </c>
      <c r="F20" t="s">
        <v>49</v>
      </c>
      <c r="G20" t="s">
        <v>50</v>
      </c>
      <c r="H20" t="s">
        <v>51</v>
      </c>
      <c r="I20" t="s">
        <v>52</v>
      </c>
      <c r="J20" t="s">
        <v>53</v>
      </c>
      <c r="K20" t="s">
        <v>54</v>
      </c>
      <c r="L20" t="s">
        <v>55</v>
      </c>
      <c r="M20" t="s">
        <v>56</v>
      </c>
      <c r="N20" t="s">
        <v>57</v>
      </c>
      <c r="O20" t="s">
        <v>58</v>
      </c>
      <c r="P20" t="s">
        <v>42</v>
      </c>
      <c r="Q20" t="s">
        <v>46</v>
      </c>
      <c r="R20" t="s">
        <v>47</v>
      </c>
      <c r="S20" t="s">
        <v>48</v>
      </c>
      <c r="T20" t="s">
        <v>49</v>
      </c>
      <c r="U20" t="s">
        <v>50</v>
      </c>
      <c r="V20" t="s">
        <v>51</v>
      </c>
      <c r="W20" t="s">
        <v>52</v>
      </c>
      <c r="X20" t="s">
        <v>53</v>
      </c>
      <c r="Y20" t="s">
        <v>54</v>
      </c>
      <c r="Z20" t="s">
        <v>55</v>
      </c>
      <c r="AA20" t="s">
        <v>56</v>
      </c>
      <c r="AB20" t="s">
        <v>57</v>
      </c>
      <c r="AC20" t="s">
        <v>58</v>
      </c>
      <c r="AD20" t="s">
        <v>42</v>
      </c>
      <c r="AE20" t="s">
        <v>46</v>
      </c>
      <c r="AF20" t="s">
        <v>47</v>
      </c>
      <c r="AG20" t="s">
        <v>48</v>
      </c>
      <c r="AH20" t="s">
        <v>49</v>
      </c>
      <c r="AI20" t="s">
        <v>50</v>
      </c>
      <c r="AJ20" t="s">
        <v>51</v>
      </c>
      <c r="AK20" t="s">
        <v>52</v>
      </c>
      <c r="AL20" t="s">
        <v>53</v>
      </c>
      <c r="AM20" t="s">
        <v>54</v>
      </c>
      <c r="AN20" t="s">
        <v>55</v>
      </c>
      <c r="AO20" t="s">
        <v>56</v>
      </c>
      <c r="AP20" t="s">
        <v>57</v>
      </c>
      <c r="AQ20" t="s">
        <v>58</v>
      </c>
      <c r="AR20" t="s">
        <v>42</v>
      </c>
      <c r="AS20" t="s">
        <v>46</v>
      </c>
      <c r="AT20" t="s">
        <v>47</v>
      </c>
      <c r="AU20" t="s">
        <v>48</v>
      </c>
      <c r="AV20" t="s">
        <v>49</v>
      </c>
      <c r="AW20" t="s">
        <v>50</v>
      </c>
      <c r="AX20" t="s">
        <v>51</v>
      </c>
      <c r="AY20" t="s">
        <v>52</v>
      </c>
      <c r="AZ20" t="s">
        <v>53</v>
      </c>
      <c r="BA20" t="s">
        <v>54</v>
      </c>
      <c r="BB20" t="s">
        <v>55</v>
      </c>
      <c r="BC20" t="s">
        <v>56</v>
      </c>
      <c r="BD20" t="s">
        <v>57</v>
      </c>
      <c r="BE20" t="s">
        <v>58</v>
      </c>
      <c r="BF20" t="s">
        <v>42</v>
      </c>
      <c r="BG20" t="s">
        <v>46</v>
      </c>
      <c r="BH20" t="s">
        <v>47</v>
      </c>
      <c r="BI20" t="s">
        <v>48</v>
      </c>
      <c r="BJ20" t="s">
        <v>49</v>
      </c>
      <c r="BK20" t="s">
        <v>50</v>
      </c>
      <c r="BL20" t="s">
        <v>51</v>
      </c>
      <c r="BM20" t="s">
        <v>52</v>
      </c>
      <c r="BN20" t="s">
        <v>53</v>
      </c>
      <c r="BO20" t="s">
        <v>54</v>
      </c>
      <c r="BP20" t="s">
        <v>55</v>
      </c>
      <c r="BQ20" t="s">
        <v>56</v>
      </c>
      <c r="BR20" t="s">
        <v>57</v>
      </c>
      <c r="BS20" t="s">
        <v>58</v>
      </c>
      <c r="BT20" t="s">
        <v>42</v>
      </c>
      <c r="BU20" t="s">
        <v>46</v>
      </c>
      <c r="BV20" t="s">
        <v>47</v>
      </c>
      <c r="BW20" t="s">
        <v>48</v>
      </c>
      <c r="BX20" t="s">
        <v>49</v>
      </c>
      <c r="BY20" t="s">
        <v>50</v>
      </c>
      <c r="BZ20" t="s">
        <v>51</v>
      </c>
      <c r="CA20" t="s">
        <v>52</v>
      </c>
      <c r="CB20" t="s">
        <v>53</v>
      </c>
      <c r="CC20" t="s">
        <v>54</v>
      </c>
      <c r="CD20" t="s">
        <v>55</v>
      </c>
      <c r="CE20" t="s">
        <v>56</v>
      </c>
      <c r="CF20" t="s">
        <v>57</v>
      </c>
      <c r="CG20" t="s">
        <v>58</v>
      </c>
      <c r="CH20" t="s">
        <v>42</v>
      </c>
      <c r="CI20" t="s">
        <v>46</v>
      </c>
      <c r="CJ20" t="s">
        <v>47</v>
      </c>
      <c r="CK20" t="s">
        <v>48</v>
      </c>
      <c r="CL20" t="s">
        <v>49</v>
      </c>
      <c r="CM20" t="s">
        <v>50</v>
      </c>
      <c r="CN20" t="s">
        <v>51</v>
      </c>
      <c r="CO20" t="s">
        <v>52</v>
      </c>
      <c r="CP20" t="s">
        <v>53</v>
      </c>
      <c r="CQ20" t="s">
        <v>54</v>
      </c>
      <c r="CR20" t="s">
        <v>55</v>
      </c>
      <c r="CS20" t="s">
        <v>56</v>
      </c>
      <c r="CT20" t="s">
        <v>57</v>
      </c>
      <c r="CU20" t="s">
        <v>58</v>
      </c>
      <c r="CV20" t="s">
        <v>42</v>
      </c>
      <c r="CW20" t="s">
        <v>46</v>
      </c>
      <c r="CX20" t="s">
        <v>47</v>
      </c>
      <c r="CY20" t="s">
        <v>48</v>
      </c>
      <c r="CZ20" t="s">
        <v>49</v>
      </c>
      <c r="DA20" t="s">
        <v>50</v>
      </c>
      <c r="DB20" t="s">
        <v>51</v>
      </c>
      <c r="DC20" t="s">
        <v>52</v>
      </c>
      <c r="DD20" t="s">
        <v>53</v>
      </c>
      <c r="DE20" t="s">
        <v>54</v>
      </c>
      <c r="DF20" t="s">
        <v>55</v>
      </c>
      <c r="DG20" t="s">
        <v>56</v>
      </c>
      <c r="DH20" t="s">
        <v>57</v>
      </c>
      <c r="DI20" t="s">
        <v>58</v>
      </c>
      <c r="DJ20" t="s">
        <v>42</v>
      </c>
      <c r="DK20" t="s">
        <v>46</v>
      </c>
      <c r="DL20" t="s">
        <v>47</v>
      </c>
      <c r="DM20" t="s">
        <v>48</v>
      </c>
      <c r="DN20" t="s">
        <v>49</v>
      </c>
      <c r="DO20" t="s">
        <v>50</v>
      </c>
      <c r="DP20" t="s">
        <v>51</v>
      </c>
      <c r="DQ20" t="s">
        <v>52</v>
      </c>
      <c r="DR20" t="s">
        <v>53</v>
      </c>
      <c r="DS20" t="s">
        <v>54</v>
      </c>
      <c r="DT20" t="s">
        <v>55</v>
      </c>
      <c r="DU20" t="s">
        <v>56</v>
      </c>
      <c r="DV20" t="s">
        <v>57</v>
      </c>
      <c r="DW20" t="s">
        <v>58</v>
      </c>
      <c r="DX20" t="s">
        <v>42</v>
      </c>
      <c r="DY20" t="s">
        <v>46</v>
      </c>
      <c r="DZ20" t="s">
        <v>47</v>
      </c>
      <c r="EA20" t="s">
        <v>48</v>
      </c>
      <c r="EB20" t="s">
        <v>49</v>
      </c>
      <c r="EC20" t="s">
        <v>50</v>
      </c>
      <c r="ED20" t="s">
        <v>51</v>
      </c>
      <c r="EE20" t="s">
        <v>52</v>
      </c>
      <c r="EF20" t="s">
        <v>53</v>
      </c>
      <c r="EG20" t="s">
        <v>54</v>
      </c>
      <c r="EH20" t="s">
        <v>55</v>
      </c>
      <c r="EI20" t="s">
        <v>56</v>
      </c>
      <c r="EJ20" t="s">
        <v>57</v>
      </c>
      <c r="EK20" t="s">
        <v>58</v>
      </c>
    </row>
    <row r="21" spans="1:141">
      <c r="A21" s="59"/>
      <c r="B21" t="s">
        <v>43</v>
      </c>
      <c r="C21" t="s">
        <v>43</v>
      </c>
      <c r="D21" t="s">
        <v>43</v>
      </c>
      <c r="E21" t="s">
        <v>43</v>
      </c>
      <c r="F21" t="s">
        <v>43</v>
      </c>
      <c r="G21" t="s">
        <v>43</v>
      </c>
      <c r="H21" t="s">
        <v>43</v>
      </c>
      <c r="I21" t="s">
        <v>43</v>
      </c>
      <c r="J21" t="s">
        <v>43</v>
      </c>
      <c r="K21" t="s">
        <v>43</v>
      </c>
      <c r="L21" t="s">
        <v>43</v>
      </c>
      <c r="M21" t="s">
        <v>43</v>
      </c>
      <c r="N21" t="s">
        <v>43</v>
      </c>
      <c r="O21" t="s">
        <v>43</v>
      </c>
      <c r="P21" t="s">
        <v>43</v>
      </c>
      <c r="Q21" t="s">
        <v>43</v>
      </c>
      <c r="R21" t="s">
        <v>43</v>
      </c>
      <c r="S21" t="s">
        <v>43</v>
      </c>
      <c r="T21" t="s">
        <v>43</v>
      </c>
      <c r="U21" t="s">
        <v>43</v>
      </c>
      <c r="V21" t="s">
        <v>43</v>
      </c>
      <c r="W21" t="s">
        <v>43</v>
      </c>
      <c r="X21" t="s">
        <v>43</v>
      </c>
      <c r="Y21" t="s">
        <v>43</v>
      </c>
      <c r="Z21" t="s">
        <v>43</v>
      </c>
      <c r="AA21" t="s">
        <v>43</v>
      </c>
      <c r="AB21" t="s">
        <v>43</v>
      </c>
      <c r="AC21" t="s">
        <v>43</v>
      </c>
      <c r="AD21" t="s">
        <v>43</v>
      </c>
      <c r="AE21" t="s">
        <v>43</v>
      </c>
      <c r="AF21" t="s">
        <v>43</v>
      </c>
      <c r="AG21" t="s">
        <v>43</v>
      </c>
      <c r="AH21" t="s">
        <v>43</v>
      </c>
      <c r="AI21" t="s">
        <v>43</v>
      </c>
      <c r="AJ21" t="s">
        <v>43</v>
      </c>
      <c r="AK21" t="s">
        <v>43</v>
      </c>
      <c r="AL21" t="s">
        <v>43</v>
      </c>
      <c r="AM21" t="s">
        <v>43</v>
      </c>
      <c r="AN21" t="s">
        <v>43</v>
      </c>
      <c r="AO21" t="s">
        <v>43</v>
      </c>
      <c r="AP21" t="s">
        <v>43</v>
      </c>
      <c r="AQ21" t="s">
        <v>43</v>
      </c>
      <c r="AR21" t="s">
        <v>43</v>
      </c>
      <c r="AS21" t="s">
        <v>43</v>
      </c>
      <c r="AT21" t="s">
        <v>43</v>
      </c>
      <c r="AU21" t="s">
        <v>43</v>
      </c>
      <c r="AV21" t="s">
        <v>43</v>
      </c>
      <c r="AW21" t="s">
        <v>43</v>
      </c>
      <c r="AX21" t="s">
        <v>43</v>
      </c>
      <c r="AY21" t="s">
        <v>43</v>
      </c>
      <c r="AZ21" t="s">
        <v>43</v>
      </c>
      <c r="BA21" t="s">
        <v>43</v>
      </c>
      <c r="BB21" t="s">
        <v>43</v>
      </c>
      <c r="BC21" t="s">
        <v>43</v>
      </c>
      <c r="BD21" t="s">
        <v>43</v>
      </c>
      <c r="BE21" t="s">
        <v>43</v>
      </c>
      <c r="BF21" t="s">
        <v>43</v>
      </c>
      <c r="BG21" t="s">
        <v>43</v>
      </c>
      <c r="BH21" t="s">
        <v>43</v>
      </c>
      <c r="BI21" t="s">
        <v>43</v>
      </c>
      <c r="BJ21" t="s">
        <v>43</v>
      </c>
      <c r="BK21" t="s">
        <v>43</v>
      </c>
      <c r="BL21" t="s">
        <v>43</v>
      </c>
      <c r="BM21" t="s">
        <v>43</v>
      </c>
      <c r="BN21" t="s">
        <v>43</v>
      </c>
      <c r="BO21" t="s">
        <v>43</v>
      </c>
      <c r="BP21" t="s">
        <v>43</v>
      </c>
      <c r="BQ21" t="s">
        <v>43</v>
      </c>
      <c r="BR21" t="s">
        <v>43</v>
      </c>
      <c r="BS21" t="s">
        <v>43</v>
      </c>
      <c r="BT21" t="s">
        <v>43</v>
      </c>
      <c r="BU21" t="s">
        <v>43</v>
      </c>
      <c r="BV21" t="s">
        <v>43</v>
      </c>
      <c r="BW21" t="s">
        <v>43</v>
      </c>
      <c r="BX21" t="s">
        <v>43</v>
      </c>
      <c r="BY21" t="s">
        <v>43</v>
      </c>
      <c r="BZ21" t="s">
        <v>43</v>
      </c>
      <c r="CA21" t="s">
        <v>43</v>
      </c>
      <c r="CB21" t="s">
        <v>43</v>
      </c>
      <c r="CC21" t="s">
        <v>43</v>
      </c>
      <c r="CD21" t="s">
        <v>43</v>
      </c>
      <c r="CE21" t="s">
        <v>43</v>
      </c>
      <c r="CF21" t="s">
        <v>43</v>
      </c>
      <c r="CG21" t="s">
        <v>43</v>
      </c>
      <c r="CH21" t="s">
        <v>43</v>
      </c>
      <c r="CI21" t="s">
        <v>43</v>
      </c>
      <c r="CJ21" t="s">
        <v>43</v>
      </c>
      <c r="CK21" t="s">
        <v>43</v>
      </c>
      <c r="CL21" t="s">
        <v>43</v>
      </c>
      <c r="CM21" t="s">
        <v>43</v>
      </c>
      <c r="CN21" t="s">
        <v>43</v>
      </c>
      <c r="CO21" t="s">
        <v>43</v>
      </c>
      <c r="CP21" t="s">
        <v>43</v>
      </c>
      <c r="CQ21" t="s">
        <v>43</v>
      </c>
      <c r="CR21" t="s">
        <v>43</v>
      </c>
      <c r="CS21" t="s">
        <v>43</v>
      </c>
      <c r="CT21" t="s">
        <v>43</v>
      </c>
      <c r="CU21" t="s">
        <v>43</v>
      </c>
      <c r="CV21" t="s">
        <v>43</v>
      </c>
      <c r="CW21" t="s">
        <v>43</v>
      </c>
      <c r="CX21" t="s">
        <v>43</v>
      </c>
      <c r="CY21" t="s">
        <v>43</v>
      </c>
      <c r="CZ21" t="s">
        <v>43</v>
      </c>
      <c r="DA21" t="s">
        <v>43</v>
      </c>
      <c r="DB21" t="s">
        <v>43</v>
      </c>
      <c r="DC21" t="s">
        <v>43</v>
      </c>
      <c r="DD21" t="s">
        <v>43</v>
      </c>
      <c r="DE21" t="s">
        <v>43</v>
      </c>
      <c r="DF21" t="s">
        <v>43</v>
      </c>
      <c r="DG21" t="s">
        <v>43</v>
      </c>
      <c r="DH21" t="s">
        <v>43</v>
      </c>
      <c r="DI21" t="s">
        <v>43</v>
      </c>
      <c r="DJ21" t="s">
        <v>43</v>
      </c>
      <c r="DK21" t="s">
        <v>43</v>
      </c>
      <c r="DL21" t="s">
        <v>43</v>
      </c>
      <c r="DM21" t="s">
        <v>43</v>
      </c>
      <c r="DN21" t="s">
        <v>43</v>
      </c>
      <c r="DO21" t="s">
        <v>43</v>
      </c>
      <c r="DP21" t="s">
        <v>43</v>
      </c>
      <c r="DQ21" t="s">
        <v>43</v>
      </c>
      <c r="DR21" t="s">
        <v>43</v>
      </c>
      <c r="DS21" t="s">
        <v>43</v>
      </c>
      <c r="DT21" t="s">
        <v>43</v>
      </c>
      <c r="DU21" t="s">
        <v>43</v>
      </c>
      <c r="DV21" t="s">
        <v>43</v>
      </c>
      <c r="DW21" t="s">
        <v>43</v>
      </c>
      <c r="DX21" t="s">
        <v>43</v>
      </c>
      <c r="DY21" t="s">
        <v>43</v>
      </c>
      <c r="DZ21" t="s">
        <v>43</v>
      </c>
      <c r="EA21" t="s">
        <v>43</v>
      </c>
      <c r="EB21" t="s">
        <v>43</v>
      </c>
      <c r="EC21" t="s">
        <v>43</v>
      </c>
      <c r="ED21" t="s">
        <v>43</v>
      </c>
      <c r="EE21" t="s">
        <v>43</v>
      </c>
      <c r="EF21" t="s">
        <v>43</v>
      </c>
      <c r="EG21" t="s">
        <v>43</v>
      </c>
      <c r="EH21" t="s">
        <v>43</v>
      </c>
      <c r="EI21" t="s">
        <v>43</v>
      </c>
      <c r="EJ21" t="s">
        <v>43</v>
      </c>
      <c r="EK21" t="s">
        <v>43</v>
      </c>
    </row>
    <row r="22" spans="1:141">
      <c r="A22" s="59"/>
      <c r="B22">
        <v>87.5</v>
      </c>
      <c r="C22">
        <v>87.5</v>
      </c>
      <c r="D22">
        <v>87.5</v>
      </c>
      <c r="E22">
        <v>87.5</v>
      </c>
      <c r="F22">
        <v>75</v>
      </c>
      <c r="G22">
        <v>75</v>
      </c>
      <c r="H22">
        <v>91.7</v>
      </c>
      <c r="I22">
        <v>91.7</v>
      </c>
      <c r="J22">
        <v>83.3</v>
      </c>
      <c r="K22">
        <v>70.8</v>
      </c>
      <c r="L22">
        <v>83.3</v>
      </c>
      <c r="M22">
        <v>70.8</v>
      </c>
      <c r="N22">
        <v>91.7</v>
      </c>
      <c r="O22">
        <v>91.7</v>
      </c>
      <c r="P22">
        <v>91.7</v>
      </c>
      <c r="Q22">
        <v>91.7</v>
      </c>
      <c r="R22">
        <v>79.2</v>
      </c>
      <c r="S22">
        <v>79.2</v>
      </c>
      <c r="T22">
        <v>79.2</v>
      </c>
      <c r="U22">
        <v>79.2</v>
      </c>
      <c r="V22">
        <v>83.3</v>
      </c>
      <c r="W22">
        <v>83.3</v>
      </c>
      <c r="X22">
        <v>83.3</v>
      </c>
      <c r="Y22">
        <v>79.2</v>
      </c>
      <c r="Z22">
        <v>83.3</v>
      </c>
      <c r="AA22">
        <v>79.2</v>
      </c>
      <c r="AB22">
        <v>91.7</v>
      </c>
      <c r="AC22">
        <v>91.7</v>
      </c>
      <c r="AD22">
        <v>75</v>
      </c>
      <c r="AE22">
        <v>75</v>
      </c>
      <c r="AF22">
        <v>91.7</v>
      </c>
      <c r="AG22">
        <v>91.7</v>
      </c>
      <c r="AH22">
        <v>83.3</v>
      </c>
      <c r="AI22">
        <v>83.3</v>
      </c>
      <c r="AJ22">
        <v>83.3</v>
      </c>
      <c r="AK22">
        <v>83.3</v>
      </c>
      <c r="AL22">
        <v>83.3</v>
      </c>
      <c r="AM22">
        <v>87.5</v>
      </c>
      <c r="AN22">
        <v>83.3</v>
      </c>
      <c r="AO22">
        <v>87.5</v>
      </c>
      <c r="AP22">
        <v>95.8</v>
      </c>
      <c r="AQ22">
        <v>95.8</v>
      </c>
      <c r="AR22">
        <v>75</v>
      </c>
      <c r="AS22">
        <v>75</v>
      </c>
      <c r="AT22">
        <v>87.5</v>
      </c>
      <c r="AU22">
        <v>87.5</v>
      </c>
      <c r="AV22">
        <v>95.8</v>
      </c>
      <c r="AW22">
        <v>95.8</v>
      </c>
      <c r="AX22">
        <v>87.5</v>
      </c>
      <c r="AY22">
        <v>87.5</v>
      </c>
      <c r="AZ22">
        <v>100</v>
      </c>
      <c r="BA22">
        <v>91.7</v>
      </c>
      <c r="BB22">
        <v>100</v>
      </c>
      <c r="BC22">
        <v>91.7</v>
      </c>
      <c r="BD22">
        <v>87.5</v>
      </c>
      <c r="BE22">
        <v>87.5</v>
      </c>
      <c r="BF22">
        <v>79.2</v>
      </c>
      <c r="BG22">
        <v>79.2</v>
      </c>
      <c r="BH22">
        <v>87.5</v>
      </c>
      <c r="BI22">
        <v>87.5</v>
      </c>
      <c r="BJ22">
        <v>75</v>
      </c>
      <c r="BK22">
        <v>75</v>
      </c>
      <c r="BL22">
        <v>91.7</v>
      </c>
      <c r="BM22">
        <v>91.7</v>
      </c>
      <c r="BN22">
        <v>79.2</v>
      </c>
      <c r="BO22">
        <v>91.7</v>
      </c>
      <c r="BP22">
        <v>79.2</v>
      </c>
      <c r="BQ22">
        <v>91.7</v>
      </c>
      <c r="BR22">
        <v>83.3</v>
      </c>
      <c r="BS22">
        <v>83.3</v>
      </c>
      <c r="BT22">
        <v>87.5</v>
      </c>
      <c r="BU22">
        <v>87.5</v>
      </c>
      <c r="BV22">
        <v>91.7</v>
      </c>
      <c r="BW22">
        <v>91.7</v>
      </c>
      <c r="BX22">
        <v>79.2</v>
      </c>
      <c r="BY22">
        <v>79.2</v>
      </c>
      <c r="BZ22">
        <v>87.5</v>
      </c>
      <c r="CA22">
        <v>87.5</v>
      </c>
      <c r="CB22">
        <v>79.2</v>
      </c>
      <c r="CC22">
        <v>83.3</v>
      </c>
      <c r="CD22">
        <v>79.2</v>
      </c>
      <c r="CE22">
        <v>83.3</v>
      </c>
      <c r="CF22">
        <v>91.7</v>
      </c>
      <c r="CG22">
        <v>91.7</v>
      </c>
      <c r="CH22">
        <v>91.7</v>
      </c>
      <c r="CI22">
        <v>91.7</v>
      </c>
      <c r="CJ22">
        <v>91.7</v>
      </c>
      <c r="CK22">
        <v>91.7</v>
      </c>
      <c r="CL22">
        <v>87.5</v>
      </c>
      <c r="CM22">
        <v>87.5</v>
      </c>
      <c r="CN22">
        <v>91.7</v>
      </c>
      <c r="CO22">
        <v>91.7</v>
      </c>
      <c r="CP22">
        <v>79.2</v>
      </c>
      <c r="CQ22">
        <v>70.8</v>
      </c>
      <c r="CR22">
        <v>79.2</v>
      </c>
      <c r="CS22">
        <v>70.8</v>
      </c>
      <c r="CT22">
        <v>75</v>
      </c>
      <c r="CU22">
        <v>75</v>
      </c>
      <c r="CV22">
        <v>83.3</v>
      </c>
      <c r="CW22">
        <v>83.3</v>
      </c>
      <c r="CX22">
        <v>75</v>
      </c>
      <c r="CY22">
        <v>75</v>
      </c>
      <c r="CZ22">
        <v>83.3</v>
      </c>
      <c r="DA22">
        <v>83.3</v>
      </c>
      <c r="DB22">
        <v>87.5</v>
      </c>
      <c r="DC22">
        <v>87.5</v>
      </c>
      <c r="DD22">
        <v>95.8</v>
      </c>
      <c r="DE22">
        <v>87.5</v>
      </c>
      <c r="DF22">
        <v>95.8</v>
      </c>
      <c r="DG22">
        <v>87.5</v>
      </c>
      <c r="DH22">
        <v>83.3</v>
      </c>
      <c r="DI22">
        <v>83.3</v>
      </c>
      <c r="DJ22">
        <v>87.5</v>
      </c>
      <c r="DK22">
        <v>87.5</v>
      </c>
      <c r="DL22">
        <v>87.5</v>
      </c>
      <c r="DM22">
        <v>87.5</v>
      </c>
      <c r="DN22">
        <v>91.7</v>
      </c>
      <c r="DO22">
        <v>91.7</v>
      </c>
      <c r="DP22">
        <v>91.7</v>
      </c>
      <c r="DQ22">
        <v>91.7</v>
      </c>
      <c r="DR22">
        <v>79.2</v>
      </c>
      <c r="DS22">
        <v>83.3</v>
      </c>
      <c r="DT22">
        <v>79.2</v>
      </c>
      <c r="DU22">
        <v>83.3</v>
      </c>
      <c r="DV22">
        <v>79.2</v>
      </c>
      <c r="DW22">
        <v>79.2</v>
      </c>
      <c r="DX22">
        <v>75</v>
      </c>
      <c r="DY22">
        <v>75</v>
      </c>
      <c r="DZ22">
        <v>95.8</v>
      </c>
      <c r="EA22">
        <v>95.8</v>
      </c>
      <c r="EB22">
        <v>87.5</v>
      </c>
      <c r="EC22">
        <v>87.5</v>
      </c>
      <c r="ED22">
        <v>75</v>
      </c>
      <c r="EE22">
        <v>75</v>
      </c>
      <c r="EF22">
        <v>95.8</v>
      </c>
      <c r="EG22">
        <v>79.2</v>
      </c>
      <c r="EH22">
        <v>95.8</v>
      </c>
      <c r="EI22">
        <v>79.2</v>
      </c>
      <c r="EJ22">
        <v>91.7</v>
      </c>
      <c r="EK22">
        <v>91.7</v>
      </c>
    </row>
    <row r="23" spans="1:141">
      <c r="A23" s="59"/>
      <c r="B23" t="s">
        <v>44</v>
      </c>
      <c r="C23" t="s">
        <v>44</v>
      </c>
      <c r="D23" t="s">
        <v>44</v>
      </c>
      <c r="E23" t="s">
        <v>44</v>
      </c>
      <c r="F23" t="s">
        <v>44</v>
      </c>
      <c r="G23" t="s">
        <v>44</v>
      </c>
      <c r="H23" t="s">
        <v>44</v>
      </c>
      <c r="I23" t="s">
        <v>44</v>
      </c>
      <c r="J23" t="s">
        <v>44</v>
      </c>
      <c r="K23" t="s">
        <v>44</v>
      </c>
      <c r="L23" t="s">
        <v>44</v>
      </c>
      <c r="M23" t="s">
        <v>44</v>
      </c>
      <c r="N23" t="s">
        <v>44</v>
      </c>
      <c r="O23" t="s">
        <v>44</v>
      </c>
      <c r="P23" t="s">
        <v>44</v>
      </c>
      <c r="Q23" t="s">
        <v>44</v>
      </c>
      <c r="R23" t="s">
        <v>44</v>
      </c>
      <c r="S23" t="s">
        <v>44</v>
      </c>
      <c r="T23" t="s">
        <v>44</v>
      </c>
      <c r="U23" t="s">
        <v>44</v>
      </c>
      <c r="V23" t="s">
        <v>44</v>
      </c>
      <c r="W23" t="s">
        <v>44</v>
      </c>
      <c r="X23" t="s">
        <v>44</v>
      </c>
      <c r="Y23" t="s">
        <v>44</v>
      </c>
      <c r="Z23" t="s">
        <v>44</v>
      </c>
      <c r="AA23" t="s">
        <v>44</v>
      </c>
      <c r="AB23" t="s">
        <v>44</v>
      </c>
      <c r="AC23" t="s">
        <v>44</v>
      </c>
      <c r="AD23" t="s">
        <v>44</v>
      </c>
      <c r="AE23" t="s">
        <v>44</v>
      </c>
      <c r="AF23" t="s">
        <v>44</v>
      </c>
      <c r="AG23" t="s">
        <v>44</v>
      </c>
      <c r="AH23" t="s">
        <v>44</v>
      </c>
      <c r="AI23" t="s">
        <v>44</v>
      </c>
      <c r="AJ23" t="s">
        <v>44</v>
      </c>
      <c r="AK23" t="s">
        <v>44</v>
      </c>
      <c r="AL23" t="s">
        <v>44</v>
      </c>
      <c r="AM23" t="s">
        <v>44</v>
      </c>
      <c r="AN23" t="s">
        <v>44</v>
      </c>
      <c r="AO23" t="s">
        <v>44</v>
      </c>
      <c r="AP23" t="s">
        <v>44</v>
      </c>
      <c r="AQ23" t="s">
        <v>44</v>
      </c>
      <c r="AR23" t="s">
        <v>44</v>
      </c>
      <c r="AS23" t="s">
        <v>44</v>
      </c>
      <c r="AT23" t="s">
        <v>44</v>
      </c>
      <c r="AU23" t="s">
        <v>44</v>
      </c>
      <c r="AV23" t="s">
        <v>44</v>
      </c>
      <c r="AW23" t="s">
        <v>44</v>
      </c>
      <c r="AX23" t="s">
        <v>44</v>
      </c>
      <c r="AY23" t="s">
        <v>44</v>
      </c>
      <c r="AZ23" t="s">
        <v>44</v>
      </c>
      <c r="BA23" t="s">
        <v>44</v>
      </c>
      <c r="BB23" t="s">
        <v>44</v>
      </c>
      <c r="BC23" t="s">
        <v>44</v>
      </c>
      <c r="BD23" t="s">
        <v>44</v>
      </c>
      <c r="BE23" t="s">
        <v>44</v>
      </c>
      <c r="BF23" t="s">
        <v>44</v>
      </c>
      <c r="BG23" t="s">
        <v>44</v>
      </c>
      <c r="BH23" t="s">
        <v>44</v>
      </c>
      <c r="BI23" t="s">
        <v>44</v>
      </c>
      <c r="BJ23" t="s">
        <v>44</v>
      </c>
      <c r="BK23" t="s">
        <v>44</v>
      </c>
      <c r="BL23" t="s">
        <v>44</v>
      </c>
      <c r="BM23" t="s">
        <v>44</v>
      </c>
      <c r="BN23" t="s">
        <v>44</v>
      </c>
      <c r="BO23" t="s">
        <v>44</v>
      </c>
      <c r="BP23" t="s">
        <v>44</v>
      </c>
      <c r="BQ23" t="s">
        <v>44</v>
      </c>
      <c r="BR23" t="s">
        <v>44</v>
      </c>
      <c r="BS23" t="s">
        <v>44</v>
      </c>
      <c r="BT23" t="s">
        <v>44</v>
      </c>
      <c r="BU23" t="s">
        <v>44</v>
      </c>
      <c r="BV23" t="s">
        <v>44</v>
      </c>
      <c r="BW23" t="s">
        <v>44</v>
      </c>
      <c r="BX23" t="s">
        <v>44</v>
      </c>
      <c r="BY23" t="s">
        <v>44</v>
      </c>
      <c r="BZ23" t="s">
        <v>44</v>
      </c>
      <c r="CA23" t="s">
        <v>44</v>
      </c>
      <c r="CB23" t="s">
        <v>44</v>
      </c>
      <c r="CC23" t="s">
        <v>44</v>
      </c>
      <c r="CD23" t="s">
        <v>44</v>
      </c>
      <c r="CE23" t="s">
        <v>44</v>
      </c>
      <c r="CF23" t="s">
        <v>44</v>
      </c>
      <c r="CG23" t="s">
        <v>44</v>
      </c>
      <c r="CH23" t="s">
        <v>44</v>
      </c>
      <c r="CI23" t="s">
        <v>44</v>
      </c>
      <c r="CJ23" t="s">
        <v>44</v>
      </c>
      <c r="CK23" t="s">
        <v>44</v>
      </c>
      <c r="CL23" t="s">
        <v>44</v>
      </c>
      <c r="CM23" t="s">
        <v>44</v>
      </c>
      <c r="CN23" t="s">
        <v>44</v>
      </c>
      <c r="CO23" t="s">
        <v>44</v>
      </c>
      <c r="CP23" t="s">
        <v>44</v>
      </c>
      <c r="CQ23" t="s">
        <v>44</v>
      </c>
      <c r="CR23" t="s">
        <v>44</v>
      </c>
      <c r="CS23" t="s">
        <v>44</v>
      </c>
      <c r="CT23" t="s">
        <v>44</v>
      </c>
      <c r="CU23" t="s">
        <v>44</v>
      </c>
      <c r="CV23" t="s">
        <v>44</v>
      </c>
      <c r="CW23" t="s">
        <v>44</v>
      </c>
      <c r="CX23" t="s">
        <v>44</v>
      </c>
      <c r="CY23" t="s">
        <v>44</v>
      </c>
      <c r="CZ23" t="s">
        <v>44</v>
      </c>
      <c r="DA23" t="s">
        <v>44</v>
      </c>
      <c r="DB23" t="s">
        <v>44</v>
      </c>
      <c r="DC23" t="s">
        <v>44</v>
      </c>
      <c r="DD23" t="s">
        <v>44</v>
      </c>
      <c r="DE23" t="s">
        <v>44</v>
      </c>
      <c r="DF23" t="s">
        <v>44</v>
      </c>
      <c r="DG23" t="s">
        <v>44</v>
      </c>
      <c r="DH23" t="s">
        <v>44</v>
      </c>
      <c r="DI23" t="s">
        <v>44</v>
      </c>
      <c r="DJ23" t="s">
        <v>44</v>
      </c>
      <c r="DK23" t="s">
        <v>44</v>
      </c>
      <c r="DL23" t="s">
        <v>44</v>
      </c>
      <c r="DM23" t="s">
        <v>44</v>
      </c>
      <c r="DN23" t="s">
        <v>44</v>
      </c>
      <c r="DO23" t="s">
        <v>44</v>
      </c>
      <c r="DP23" t="s">
        <v>44</v>
      </c>
      <c r="DQ23" t="s">
        <v>44</v>
      </c>
      <c r="DR23" t="s">
        <v>44</v>
      </c>
      <c r="DS23" t="s">
        <v>44</v>
      </c>
      <c r="DT23" t="s">
        <v>44</v>
      </c>
      <c r="DU23" t="s">
        <v>44</v>
      </c>
      <c r="DV23" t="s">
        <v>44</v>
      </c>
      <c r="DW23" t="s">
        <v>44</v>
      </c>
      <c r="DX23" t="s">
        <v>44</v>
      </c>
      <c r="DY23" t="s">
        <v>44</v>
      </c>
      <c r="DZ23" t="s">
        <v>44</v>
      </c>
      <c r="EA23" t="s">
        <v>44</v>
      </c>
      <c r="EB23" t="s">
        <v>44</v>
      </c>
      <c r="EC23" t="s">
        <v>44</v>
      </c>
      <c r="ED23" t="s">
        <v>44</v>
      </c>
      <c r="EE23" t="s">
        <v>44</v>
      </c>
      <c r="EF23" t="s">
        <v>44</v>
      </c>
      <c r="EG23" t="s">
        <v>44</v>
      </c>
      <c r="EH23" t="s">
        <v>44</v>
      </c>
      <c r="EI23" t="s">
        <v>44</v>
      </c>
      <c r="EJ23" t="s">
        <v>44</v>
      </c>
      <c r="EK23" t="s">
        <v>44</v>
      </c>
    </row>
    <row r="24" spans="1:141">
      <c r="A24" s="59"/>
      <c r="B24">
        <v>0.84619999999999995</v>
      </c>
      <c r="C24">
        <v>0.84619999999999995</v>
      </c>
      <c r="D24">
        <v>0.91669999999999996</v>
      </c>
      <c r="E24">
        <v>0.91669999999999996</v>
      </c>
      <c r="F24">
        <v>0.64439999999999997</v>
      </c>
      <c r="G24">
        <v>0.64439999999999997</v>
      </c>
      <c r="H24">
        <v>0.92589999999999995</v>
      </c>
      <c r="I24">
        <v>0.92589999999999995</v>
      </c>
      <c r="J24">
        <v>0.83220000000000005</v>
      </c>
      <c r="K24">
        <v>0.6643</v>
      </c>
      <c r="L24">
        <v>0.83220000000000005</v>
      </c>
      <c r="M24">
        <v>0.6643</v>
      </c>
      <c r="N24">
        <v>0.93279999999999996</v>
      </c>
      <c r="O24">
        <v>0.93279999999999996</v>
      </c>
      <c r="P24">
        <v>0.90210000000000001</v>
      </c>
      <c r="Q24">
        <v>0.90210000000000001</v>
      </c>
      <c r="R24">
        <v>0.80559999999999998</v>
      </c>
      <c r="S24">
        <v>0.80559999999999998</v>
      </c>
      <c r="T24">
        <v>0.6593</v>
      </c>
      <c r="U24">
        <v>0.6593</v>
      </c>
      <c r="V24">
        <v>0.85189999999999999</v>
      </c>
      <c r="W24">
        <v>0.85189999999999999</v>
      </c>
      <c r="X24">
        <v>0.85309999999999997</v>
      </c>
      <c r="Y24">
        <v>0.8286</v>
      </c>
      <c r="Z24">
        <v>0.85309999999999997</v>
      </c>
      <c r="AA24">
        <v>0.8286</v>
      </c>
      <c r="AB24">
        <v>0.89080000000000004</v>
      </c>
      <c r="AC24">
        <v>0.89080000000000004</v>
      </c>
      <c r="AD24">
        <v>0.79720000000000002</v>
      </c>
      <c r="AE24">
        <v>0.79720000000000002</v>
      </c>
      <c r="AF24">
        <v>0.87039999999999995</v>
      </c>
      <c r="AG24">
        <v>0.87039999999999995</v>
      </c>
      <c r="AH24">
        <v>0.79259999999999997</v>
      </c>
      <c r="AI24">
        <v>0.79259999999999997</v>
      </c>
      <c r="AJ24">
        <v>0.85929999999999995</v>
      </c>
      <c r="AK24">
        <v>0.85929999999999995</v>
      </c>
      <c r="AL24">
        <v>0.90210000000000001</v>
      </c>
      <c r="AM24">
        <v>0.88570000000000004</v>
      </c>
      <c r="AN24">
        <v>0.90210000000000001</v>
      </c>
      <c r="AO24">
        <v>0.88570000000000004</v>
      </c>
      <c r="AP24">
        <v>1</v>
      </c>
      <c r="AQ24">
        <v>1</v>
      </c>
      <c r="AR24">
        <v>0.6643</v>
      </c>
      <c r="AS24">
        <v>0.6643</v>
      </c>
      <c r="AT24">
        <v>0.77780000000000005</v>
      </c>
      <c r="AU24">
        <v>0.77780000000000005</v>
      </c>
      <c r="AV24">
        <v>0.98519999999999996</v>
      </c>
      <c r="AW24">
        <v>0.98519999999999996</v>
      </c>
      <c r="AX24">
        <v>0.87409999999999999</v>
      </c>
      <c r="AY24">
        <v>0.87409999999999999</v>
      </c>
      <c r="AZ24">
        <v>1</v>
      </c>
      <c r="BA24">
        <v>0.89290000000000003</v>
      </c>
      <c r="BB24">
        <v>1</v>
      </c>
      <c r="BC24">
        <v>0.89290000000000003</v>
      </c>
      <c r="BD24">
        <v>0.93279999999999996</v>
      </c>
      <c r="BE24">
        <v>0.93279999999999996</v>
      </c>
      <c r="BF24">
        <v>0.83220000000000005</v>
      </c>
      <c r="BG24">
        <v>0.83220000000000005</v>
      </c>
      <c r="BH24">
        <v>0.83330000000000004</v>
      </c>
      <c r="BI24">
        <v>0.83330000000000004</v>
      </c>
      <c r="BJ24">
        <v>0.80740000000000001</v>
      </c>
      <c r="BK24">
        <v>0.80740000000000001</v>
      </c>
      <c r="BL24">
        <v>0.92589999999999995</v>
      </c>
      <c r="BM24">
        <v>0.92589999999999995</v>
      </c>
      <c r="BN24">
        <v>0.79020000000000001</v>
      </c>
      <c r="BO24">
        <v>0.92859999999999998</v>
      </c>
      <c r="BP24">
        <v>0.79020000000000001</v>
      </c>
      <c r="BQ24">
        <v>0.92859999999999998</v>
      </c>
      <c r="BR24">
        <v>0.73109999999999997</v>
      </c>
      <c r="BS24">
        <v>0.73109999999999997</v>
      </c>
      <c r="BT24">
        <v>0.90910000000000002</v>
      </c>
      <c r="BU24">
        <v>0.90910000000000002</v>
      </c>
      <c r="BV24">
        <v>0.90739999999999998</v>
      </c>
      <c r="BW24">
        <v>0.90739999999999998</v>
      </c>
      <c r="BX24">
        <v>0.86670000000000003</v>
      </c>
      <c r="BY24">
        <v>0.86670000000000003</v>
      </c>
      <c r="BZ24">
        <v>0.74809999999999999</v>
      </c>
      <c r="CA24">
        <v>0.74809999999999999</v>
      </c>
      <c r="CB24">
        <v>0.69230000000000003</v>
      </c>
      <c r="CC24">
        <v>0.78569999999999995</v>
      </c>
      <c r="CD24">
        <v>0.69230000000000003</v>
      </c>
      <c r="CE24">
        <v>0.78569999999999995</v>
      </c>
      <c r="CF24">
        <v>0.89080000000000004</v>
      </c>
      <c r="CG24">
        <v>0.89080000000000004</v>
      </c>
      <c r="CH24">
        <v>0.95799999999999996</v>
      </c>
      <c r="CI24">
        <v>0.95799999999999996</v>
      </c>
      <c r="CJ24">
        <v>0.95369999999999999</v>
      </c>
      <c r="CK24">
        <v>0.95369999999999999</v>
      </c>
      <c r="CL24">
        <v>0.88149999999999995</v>
      </c>
      <c r="CM24">
        <v>0.88149999999999995</v>
      </c>
      <c r="CN24">
        <v>0.92589999999999995</v>
      </c>
      <c r="CO24">
        <v>0.92589999999999995</v>
      </c>
      <c r="CP24">
        <v>0.82520000000000004</v>
      </c>
      <c r="CQ24">
        <v>0.8286</v>
      </c>
      <c r="CR24">
        <v>0.82520000000000004</v>
      </c>
      <c r="CS24">
        <v>0.8286</v>
      </c>
      <c r="CT24">
        <v>0.65549999999999997</v>
      </c>
      <c r="CU24">
        <v>0.65549999999999997</v>
      </c>
      <c r="CV24">
        <v>0.84619999999999995</v>
      </c>
      <c r="CW24">
        <v>0.84619999999999995</v>
      </c>
      <c r="CX24">
        <v>1</v>
      </c>
      <c r="CY24">
        <v>1</v>
      </c>
      <c r="CZ24">
        <v>0.81479999999999997</v>
      </c>
      <c r="DA24">
        <v>0.81479999999999997</v>
      </c>
      <c r="DB24">
        <v>0.86670000000000003</v>
      </c>
      <c r="DC24">
        <v>0.86670000000000003</v>
      </c>
      <c r="DD24">
        <v>0.94410000000000005</v>
      </c>
      <c r="DE24">
        <v>0.88570000000000004</v>
      </c>
      <c r="DF24">
        <v>0.94410000000000005</v>
      </c>
      <c r="DG24">
        <v>0.88570000000000004</v>
      </c>
      <c r="DH24">
        <v>0.82350000000000001</v>
      </c>
      <c r="DI24">
        <v>0.82350000000000001</v>
      </c>
      <c r="DJ24">
        <v>0.93710000000000004</v>
      </c>
      <c r="DK24">
        <v>0.93710000000000004</v>
      </c>
      <c r="DL24">
        <v>0.82410000000000005</v>
      </c>
      <c r="DM24">
        <v>0.82410000000000005</v>
      </c>
      <c r="DN24">
        <v>0.91110000000000002</v>
      </c>
      <c r="DO24">
        <v>0.91110000000000002</v>
      </c>
      <c r="DP24">
        <v>0.94069999999999998</v>
      </c>
      <c r="DQ24">
        <v>0.94069999999999998</v>
      </c>
      <c r="DR24">
        <v>0.79020000000000001</v>
      </c>
      <c r="DS24">
        <v>0.8357</v>
      </c>
      <c r="DT24">
        <v>0.79020000000000001</v>
      </c>
      <c r="DU24">
        <v>0.8357</v>
      </c>
      <c r="DV24">
        <v>0.75629999999999997</v>
      </c>
      <c r="DW24">
        <v>0.75629999999999997</v>
      </c>
      <c r="DX24">
        <v>0.79720000000000002</v>
      </c>
      <c r="DY24">
        <v>0.79720000000000002</v>
      </c>
      <c r="DZ24">
        <v>0.90739999999999998</v>
      </c>
      <c r="EA24">
        <v>0.90739999999999998</v>
      </c>
      <c r="EB24">
        <v>0.87409999999999999</v>
      </c>
      <c r="EC24">
        <v>0.87409999999999999</v>
      </c>
      <c r="ED24">
        <v>0.80740000000000001</v>
      </c>
      <c r="EE24">
        <v>0.80740000000000001</v>
      </c>
      <c r="EF24">
        <v>0.95099999999999996</v>
      </c>
      <c r="EG24">
        <v>0.8357</v>
      </c>
      <c r="EH24">
        <v>0.95099999999999996</v>
      </c>
      <c r="EI24">
        <v>0.8357</v>
      </c>
      <c r="EJ24">
        <v>0.9496</v>
      </c>
      <c r="EK24">
        <v>0.9496</v>
      </c>
    </row>
    <row r="25" spans="1:141">
      <c r="A25" s="59"/>
      <c r="B25" t="s">
        <v>45</v>
      </c>
      <c r="C25" t="s">
        <v>45</v>
      </c>
      <c r="D25" t="s">
        <v>45</v>
      </c>
      <c r="E25" t="s">
        <v>45</v>
      </c>
      <c r="F25" t="s">
        <v>45</v>
      </c>
      <c r="G25" t="s">
        <v>45</v>
      </c>
      <c r="H25" t="s">
        <v>45</v>
      </c>
      <c r="I25" t="s">
        <v>45</v>
      </c>
      <c r="J25" t="s">
        <v>45</v>
      </c>
      <c r="K25" t="s">
        <v>45</v>
      </c>
      <c r="L25" t="s">
        <v>45</v>
      </c>
      <c r="M25" t="s">
        <v>45</v>
      </c>
      <c r="N25" t="s">
        <v>45</v>
      </c>
      <c r="O25" t="s">
        <v>45</v>
      </c>
      <c r="P25" t="s">
        <v>45</v>
      </c>
      <c r="Q25" t="s">
        <v>45</v>
      </c>
      <c r="R25" t="s">
        <v>45</v>
      </c>
      <c r="S25" t="s">
        <v>45</v>
      </c>
      <c r="T25" t="s">
        <v>45</v>
      </c>
      <c r="U25" t="s">
        <v>45</v>
      </c>
      <c r="V25" t="s">
        <v>45</v>
      </c>
      <c r="W25" t="s">
        <v>45</v>
      </c>
      <c r="X25" t="s">
        <v>45</v>
      </c>
      <c r="Y25" t="s">
        <v>45</v>
      </c>
      <c r="Z25" t="s">
        <v>45</v>
      </c>
      <c r="AA25" t="s">
        <v>45</v>
      </c>
      <c r="AB25" t="s">
        <v>45</v>
      </c>
      <c r="AC25" t="s">
        <v>45</v>
      </c>
      <c r="AD25" t="s">
        <v>45</v>
      </c>
      <c r="AE25" t="s">
        <v>45</v>
      </c>
      <c r="AF25" t="s">
        <v>45</v>
      </c>
      <c r="AG25" t="s">
        <v>45</v>
      </c>
      <c r="AH25" t="s">
        <v>45</v>
      </c>
      <c r="AI25" t="s">
        <v>45</v>
      </c>
      <c r="AJ25" t="s">
        <v>45</v>
      </c>
      <c r="AK25" t="s">
        <v>45</v>
      </c>
      <c r="AL25" t="s">
        <v>45</v>
      </c>
      <c r="AM25" t="s">
        <v>45</v>
      </c>
      <c r="AN25" t="s">
        <v>45</v>
      </c>
      <c r="AO25" t="s">
        <v>45</v>
      </c>
      <c r="AP25" t="s">
        <v>45</v>
      </c>
      <c r="AQ25" t="s">
        <v>45</v>
      </c>
      <c r="AR25" t="s">
        <v>45</v>
      </c>
      <c r="AS25" t="s">
        <v>45</v>
      </c>
      <c r="AT25" t="s">
        <v>45</v>
      </c>
      <c r="AU25" t="s">
        <v>45</v>
      </c>
      <c r="AV25" t="s">
        <v>45</v>
      </c>
      <c r="AW25" t="s">
        <v>45</v>
      </c>
      <c r="AX25" t="s">
        <v>45</v>
      </c>
      <c r="AY25" t="s">
        <v>45</v>
      </c>
      <c r="AZ25" t="s">
        <v>45</v>
      </c>
      <c r="BA25" t="s">
        <v>45</v>
      </c>
      <c r="BB25" t="s">
        <v>45</v>
      </c>
      <c r="BC25" t="s">
        <v>45</v>
      </c>
      <c r="BD25" t="s">
        <v>45</v>
      </c>
      <c r="BE25" t="s">
        <v>45</v>
      </c>
      <c r="BF25" t="s">
        <v>45</v>
      </c>
      <c r="BG25" t="s">
        <v>45</v>
      </c>
      <c r="BH25" t="s">
        <v>45</v>
      </c>
      <c r="BI25" t="s">
        <v>45</v>
      </c>
      <c r="BJ25" t="s">
        <v>45</v>
      </c>
      <c r="BK25" t="s">
        <v>45</v>
      </c>
      <c r="BL25" t="s">
        <v>45</v>
      </c>
      <c r="BM25" t="s">
        <v>45</v>
      </c>
      <c r="BN25" t="s">
        <v>45</v>
      </c>
      <c r="BO25" t="s">
        <v>45</v>
      </c>
      <c r="BP25" t="s">
        <v>45</v>
      </c>
      <c r="BQ25" t="s">
        <v>45</v>
      </c>
      <c r="BR25" t="s">
        <v>45</v>
      </c>
      <c r="BS25" t="s">
        <v>45</v>
      </c>
      <c r="BT25" t="s">
        <v>45</v>
      </c>
      <c r="BU25" t="s">
        <v>45</v>
      </c>
      <c r="BV25" t="s">
        <v>45</v>
      </c>
      <c r="BW25" t="s">
        <v>45</v>
      </c>
      <c r="BX25" t="s">
        <v>45</v>
      </c>
      <c r="BY25" t="s">
        <v>45</v>
      </c>
      <c r="BZ25" t="s">
        <v>45</v>
      </c>
      <c r="CA25" t="s">
        <v>45</v>
      </c>
      <c r="CB25" t="s">
        <v>45</v>
      </c>
      <c r="CC25" t="s">
        <v>45</v>
      </c>
      <c r="CD25" t="s">
        <v>45</v>
      </c>
      <c r="CE25" t="s">
        <v>45</v>
      </c>
      <c r="CF25" t="s">
        <v>45</v>
      </c>
      <c r="CG25" t="s">
        <v>45</v>
      </c>
      <c r="CH25" t="s">
        <v>45</v>
      </c>
      <c r="CI25" t="s">
        <v>45</v>
      </c>
      <c r="CJ25" t="s">
        <v>45</v>
      </c>
      <c r="CK25" t="s">
        <v>45</v>
      </c>
      <c r="CL25" t="s">
        <v>45</v>
      </c>
      <c r="CM25" t="s">
        <v>45</v>
      </c>
      <c r="CN25" t="s">
        <v>45</v>
      </c>
      <c r="CO25" t="s">
        <v>45</v>
      </c>
      <c r="CP25" t="s">
        <v>45</v>
      </c>
      <c r="CQ25" t="s">
        <v>45</v>
      </c>
      <c r="CR25" t="s">
        <v>45</v>
      </c>
      <c r="CS25" t="s">
        <v>45</v>
      </c>
      <c r="CT25" t="s">
        <v>45</v>
      </c>
      <c r="CU25" t="s">
        <v>45</v>
      </c>
      <c r="CV25" t="s">
        <v>45</v>
      </c>
      <c r="CW25" t="s">
        <v>45</v>
      </c>
      <c r="CX25" t="s">
        <v>45</v>
      </c>
      <c r="CY25" t="s">
        <v>45</v>
      </c>
      <c r="CZ25" t="s">
        <v>45</v>
      </c>
      <c r="DA25" t="s">
        <v>45</v>
      </c>
      <c r="DB25" t="s">
        <v>45</v>
      </c>
      <c r="DC25" t="s">
        <v>45</v>
      </c>
      <c r="DD25" t="s">
        <v>45</v>
      </c>
      <c r="DE25" t="s">
        <v>45</v>
      </c>
      <c r="DF25" t="s">
        <v>45</v>
      </c>
      <c r="DG25" t="s">
        <v>45</v>
      </c>
      <c r="DH25" t="s">
        <v>45</v>
      </c>
      <c r="DI25" t="s">
        <v>45</v>
      </c>
      <c r="DJ25" t="s">
        <v>45</v>
      </c>
      <c r="DK25" t="s">
        <v>45</v>
      </c>
      <c r="DL25" t="s">
        <v>45</v>
      </c>
      <c r="DM25" t="s">
        <v>45</v>
      </c>
      <c r="DN25" t="s">
        <v>45</v>
      </c>
      <c r="DO25" t="s">
        <v>45</v>
      </c>
      <c r="DP25" t="s">
        <v>45</v>
      </c>
      <c r="DQ25" t="s">
        <v>45</v>
      </c>
      <c r="DR25" t="s">
        <v>45</v>
      </c>
      <c r="DS25" t="s">
        <v>45</v>
      </c>
      <c r="DT25" t="s">
        <v>45</v>
      </c>
      <c r="DU25" t="s">
        <v>45</v>
      </c>
      <c r="DV25" t="s">
        <v>45</v>
      </c>
      <c r="DW25" t="s">
        <v>45</v>
      </c>
      <c r="DX25" t="s">
        <v>45</v>
      </c>
      <c r="DY25" t="s">
        <v>45</v>
      </c>
      <c r="DZ25" t="s">
        <v>45</v>
      </c>
      <c r="EA25" t="s">
        <v>45</v>
      </c>
      <c r="EB25" t="s">
        <v>45</v>
      </c>
      <c r="EC25" t="s">
        <v>45</v>
      </c>
      <c r="ED25" t="s">
        <v>45</v>
      </c>
      <c r="EE25" t="s">
        <v>45</v>
      </c>
      <c r="EF25" t="s">
        <v>45</v>
      </c>
      <c r="EG25" t="s">
        <v>45</v>
      </c>
      <c r="EH25" t="s">
        <v>45</v>
      </c>
      <c r="EI25" t="s">
        <v>45</v>
      </c>
      <c r="EJ25" t="s">
        <v>45</v>
      </c>
      <c r="EK25" t="s">
        <v>45</v>
      </c>
    </row>
    <row r="26" spans="1:141">
      <c r="A26" s="59"/>
      <c r="B26">
        <v>145</v>
      </c>
      <c r="C26">
        <v>145</v>
      </c>
      <c r="D26">
        <v>189</v>
      </c>
      <c r="E26">
        <v>189</v>
      </c>
      <c r="F26">
        <v>179</v>
      </c>
      <c r="G26">
        <v>179</v>
      </c>
      <c r="H26">
        <v>33</v>
      </c>
      <c r="I26">
        <v>33</v>
      </c>
      <c r="J26">
        <v>1</v>
      </c>
      <c r="K26">
        <v>90</v>
      </c>
      <c r="L26">
        <v>1</v>
      </c>
      <c r="M26">
        <v>90</v>
      </c>
      <c r="N26">
        <v>37</v>
      </c>
      <c r="O26">
        <v>37</v>
      </c>
      <c r="P26">
        <v>145</v>
      </c>
      <c r="Q26">
        <v>145</v>
      </c>
      <c r="R26">
        <v>145</v>
      </c>
      <c r="S26">
        <v>145</v>
      </c>
      <c r="T26">
        <v>93</v>
      </c>
      <c r="U26">
        <v>93</v>
      </c>
      <c r="V26">
        <v>15</v>
      </c>
      <c r="W26">
        <v>15</v>
      </c>
      <c r="X26">
        <v>157</v>
      </c>
      <c r="Y26">
        <v>28</v>
      </c>
      <c r="Z26">
        <v>157</v>
      </c>
      <c r="AA26">
        <v>28</v>
      </c>
      <c r="AB26">
        <v>16</v>
      </c>
      <c r="AC26">
        <v>16</v>
      </c>
      <c r="AD26">
        <v>1</v>
      </c>
      <c r="AE26">
        <v>1</v>
      </c>
      <c r="AF26">
        <v>12</v>
      </c>
      <c r="AG26">
        <v>12</v>
      </c>
      <c r="AH26">
        <v>63</v>
      </c>
      <c r="AI26">
        <v>63</v>
      </c>
      <c r="AJ26">
        <v>185</v>
      </c>
      <c r="AK26">
        <v>185</v>
      </c>
      <c r="AL26">
        <v>7</v>
      </c>
      <c r="AM26">
        <v>11</v>
      </c>
      <c r="AN26">
        <v>7</v>
      </c>
      <c r="AO26">
        <v>11</v>
      </c>
      <c r="AP26">
        <v>9</v>
      </c>
      <c r="AQ26">
        <v>9</v>
      </c>
      <c r="AR26">
        <v>78</v>
      </c>
      <c r="AS26">
        <v>78</v>
      </c>
      <c r="AT26">
        <v>26</v>
      </c>
      <c r="AU26">
        <v>26</v>
      </c>
      <c r="AV26">
        <v>14</v>
      </c>
      <c r="AW26">
        <v>14</v>
      </c>
      <c r="AX26">
        <v>9</v>
      </c>
      <c r="AY26">
        <v>9</v>
      </c>
      <c r="AZ26">
        <v>187</v>
      </c>
      <c r="BA26">
        <v>180</v>
      </c>
      <c r="BB26">
        <v>187</v>
      </c>
      <c r="BC26">
        <v>180</v>
      </c>
      <c r="BD26">
        <v>37</v>
      </c>
      <c r="BE26">
        <v>37</v>
      </c>
      <c r="BF26">
        <v>173</v>
      </c>
      <c r="BG26">
        <v>173</v>
      </c>
      <c r="BH26">
        <v>2</v>
      </c>
      <c r="BI26">
        <v>2</v>
      </c>
      <c r="BJ26">
        <v>32</v>
      </c>
      <c r="BK26">
        <v>32</v>
      </c>
      <c r="BL26">
        <v>2</v>
      </c>
      <c r="BM26">
        <v>2</v>
      </c>
      <c r="BN26">
        <v>96</v>
      </c>
      <c r="BO26">
        <v>84</v>
      </c>
      <c r="BP26">
        <v>96</v>
      </c>
      <c r="BQ26">
        <v>84</v>
      </c>
      <c r="BR26">
        <v>42</v>
      </c>
      <c r="BS26">
        <v>42</v>
      </c>
      <c r="BT26">
        <v>170</v>
      </c>
      <c r="BU26">
        <v>170</v>
      </c>
      <c r="BV26">
        <v>4</v>
      </c>
      <c r="BW26">
        <v>4</v>
      </c>
      <c r="BX26">
        <v>190</v>
      </c>
      <c r="BY26">
        <v>190</v>
      </c>
      <c r="BZ26">
        <v>2</v>
      </c>
      <c r="CA26">
        <v>2</v>
      </c>
      <c r="CB26">
        <v>57</v>
      </c>
      <c r="CC26">
        <v>25</v>
      </c>
      <c r="CD26">
        <v>57</v>
      </c>
      <c r="CE26">
        <v>25</v>
      </c>
      <c r="CF26">
        <v>3</v>
      </c>
      <c r="CG26">
        <v>3</v>
      </c>
      <c r="CH26">
        <v>6</v>
      </c>
      <c r="CI26">
        <v>6</v>
      </c>
      <c r="CJ26">
        <v>185</v>
      </c>
      <c r="CK26">
        <v>185</v>
      </c>
      <c r="CL26">
        <v>87</v>
      </c>
      <c r="CM26">
        <v>87</v>
      </c>
      <c r="CN26">
        <v>30</v>
      </c>
      <c r="CO26">
        <v>30</v>
      </c>
      <c r="CP26">
        <v>190</v>
      </c>
      <c r="CQ26">
        <v>1</v>
      </c>
      <c r="CR26">
        <v>190</v>
      </c>
      <c r="CS26">
        <v>1</v>
      </c>
      <c r="CT26">
        <v>25</v>
      </c>
      <c r="CU26">
        <v>25</v>
      </c>
      <c r="CV26">
        <v>38</v>
      </c>
      <c r="CW26">
        <v>38</v>
      </c>
      <c r="CX26">
        <v>1</v>
      </c>
      <c r="CY26">
        <v>1</v>
      </c>
      <c r="CZ26">
        <v>190</v>
      </c>
      <c r="DA26">
        <v>190</v>
      </c>
      <c r="DB26">
        <v>167</v>
      </c>
      <c r="DC26">
        <v>167</v>
      </c>
      <c r="DD26">
        <v>24</v>
      </c>
      <c r="DE26">
        <v>42</v>
      </c>
      <c r="DF26">
        <v>24</v>
      </c>
      <c r="DG26">
        <v>42</v>
      </c>
      <c r="DH26">
        <v>1</v>
      </c>
      <c r="DI26">
        <v>1</v>
      </c>
      <c r="DJ26">
        <v>11</v>
      </c>
      <c r="DK26">
        <v>11</v>
      </c>
      <c r="DL26">
        <v>15</v>
      </c>
      <c r="DM26">
        <v>15</v>
      </c>
      <c r="DN26">
        <v>12</v>
      </c>
      <c r="DO26">
        <v>12</v>
      </c>
      <c r="DP26">
        <v>4</v>
      </c>
      <c r="DQ26">
        <v>4</v>
      </c>
      <c r="DR26">
        <v>104</v>
      </c>
      <c r="DS26">
        <v>2</v>
      </c>
      <c r="DT26">
        <v>104</v>
      </c>
      <c r="DU26">
        <v>2</v>
      </c>
      <c r="DV26">
        <v>119</v>
      </c>
      <c r="DW26">
        <v>119</v>
      </c>
      <c r="DX26">
        <v>3</v>
      </c>
      <c r="DY26">
        <v>3</v>
      </c>
      <c r="DZ26">
        <v>50</v>
      </c>
      <c r="EA26">
        <v>50</v>
      </c>
      <c r="EB26">
        <v>4</v>
      </c>
      <c r="EC26">
        <v>4</v>
      </c>
      <c r="ED26">
        <v>20</v>
      </c>
      <c r="EE26">
        <v>20</v>
      </c>
      <c r="EF26">
        <v>65</v>
      </c>
      <c r="EG26">
        <v>6</v>
      </c>
      <c r="EH26">
        <v>65</v>
      </c>
      <c r="EI26">
        <v>6</v>
      </c>
      <c r="EJ26">
        <v>107</v>
      </c>
      <c r="EK26">
        <v>107</v>
      </c>
    </row>
  </sheetData>
  <mergeCells count="1">
    <mergeCell ref="A19:A26"/>
  </mergeCells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Label</vt:lpstr>
      <vt:lpstr>Random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2021-04-27T08:14:03Z</dcterms:created>
  <dcterms:modified xsi:type="dcterms:W3CDTF">2021-09-10T03:56:34Z</dcterms:modified>
</cp:coreProperties>
</file>